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招生\2019\2019统招\2019来源计划\学院2019年普通招生来源计划总表\"/>
    </mc:Choice>
  </mc:AlternateContent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Sheet1!$A$7:$AK$95</definedName>
  </definedNames>
  <calcPr calcId="152511"/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 s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G4" i="1"/>
  <c r="AG3" i="1" s="1"/>
  <c r="AF4" i="1"/>
  <c r="AE4" i="1"/>
  <c r="AD4" i="1"/>
  <c r="AD3" i="1" s="1"/>
  <c r="AC4" i="1"/>
  <c r="AC3" i="1" s="1"/>
  <c r="AB4" i="1"/>
  <c r="AA4" i="1"/>
  <c r="Z4" i="1"/>
  <c r="Z3" i="1" s="1"/>
  <c r="Y4" i="1"/>
  <c r="Y3" i="1" s="1"/>
  <c r="X4" i="1"/>
  <c r="W4" i="1"/>
  <c r="V4" i="1"/>
  <c r="V3" i="1" s="1"/>
  <c r="U4" i="1"/>
  <c r="U3" i="1" s="1"/>
  <c r="T4" i="1"/>
  <c r="S4" i="1"/>
  <c r="R4" i="1"/>
  <c r="R3" i="1" s="1"/>
  <c r="Q4" i="1"/>
  <c r="Q3" i="1" s="1"/>
  <c r="P4" i="1"/>
  <c r="O4" i="1"/>
  <c r="N4" i="1"/>
  <c r="N3" i="1" s="1"/>
  <c r="M4" i="1"/>
  <c r="M3" i="1" s="1"/>
  <c r="L4" i="1"/>
  <c r="K4" i="1"/>
  <c r="J4" i="1"/>
  <c r="J3" i="1" s="1"/>
  <c r="I4" i="1"/>
  <c r="I3" i="1" s="1"/>
  <c r="H4" i="1"/>
  <c r="G4" i="1"/>
  <c r="F4" i="1"/>
  <c r="F3" i="1" s="1"/>
  <c r="E4" i="1"/>
  <c r="D4" i="1"/>
  <c r="AF3" i="1"/>
  <c r="AE3" i="1"/>
  <c r="AB3" i="1"/>
  <c r="AA3" i="1"/>
  <c r="X3" i="1"/>
  <c r="W3" i="1"/>
  <c r="T3" i="1"/>
  <c r="S3" i="1"/>
  <c r="P3" i="1"/>
  <c r="O3" i="1"/>
  <c r="L3" i="1"/>
  <c r="K3" i="1"/>
  <c r="H3" i="1"/>
  <c r="G3" i="1"/>
  <c r="E3" i="1" l="1"/>
  <c r="D3" i="1" s="1"/>
</calcChain>
</file>

<file path=xl/sharedStrings.xml><?xml version="1.0" encoding="utf-8"?>
<sst xmlns="http://schemas.openxmlformats.org/spreadsheetml/2006/main" count="244" uniqueCount="93">
  <si>
    <r>
      <rPr>
        <b/>
        <sz val="16"/>
        <rFont val="宋体"/>
        <family val="3"/>
        <charset val="134"/>
      </rPr>
      <t>石家庄铁路职业技术学院</t>
    </r>
    <r>
      <rPr>
        <b/>
        <sz val="16"/>
        <rFont val="Arial"/>
        <family val="2"/>
      </rPr>
      <t>2019</t>
    </r>
    <r>
      <rPr>
        <b/>
        <sz val="16"/>
        <rFont val="宋体"/>
        <family val="3"/>
        <charset val="134"/>
      </rPr>
      <t>年普通招生来源计划总表</t>
    </r>
  </si>
  <si>
    <t>专业</t>
  </si>
  <si>
    <t>科类</t>
  </si>
  <si>
    <t>合计</t>
  </si>
  <si>
    <t>河北</t>
  </si>
  <si>
    <t>北京</t>
  </si>
  <si>
    <t>天津</t>
  </si>
  <si>
    <t>山西</t>
  </si>
  <si>
    <t>内蒙古</t>
  </si>
  <si>
    <t>辽宁</t>
  </si>
  <si>
    <t>吉林</t>
  </si>
  <si>
    <t>黑龙江</t>
  </si>
  <si>
    <t>上海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</si>
  <si>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</si>
  <si>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</si>
  <si>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</si>
  <si>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</si>
  <si>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</si>
  <si>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</si>
  <si>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</si>
  <si>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</si>
  <si>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</si>
  <si>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</si>
  <si>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</si>
  <si>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</si>
  <si>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</si>
  <si>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</si>
  <si>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</si>
  <si>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</si>
  <si>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</si>
  <si>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</si>
  <si>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</si>
  <si>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</si>
  <si>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总计</t>
  </si>
  <si>
    <t>理工类小计</t>
  </si>
  <si>
    <t>6001H</t>
  </si>
  <si>
    <t>理工</t>
  </si>
  <si>
    <t>6002H</t>
  </si>
  <si>
    <t>道路运输类(中外合作办学)</t>
  </si>
  <si>
    <t>6006H</t>
  </si>
  <si>
    <t>城市轨道交通类(中外合作办学)</t>
  </si>
  <si>
    <t>地下与隧道工程技术</t>
  </si>
  <si>
    <t>铁道工程技术</t>
  </si>
  <si>
    <t>铁路桥梁与隧道工程技术</t>
  </si>
  <si>
    <t>高速铁道工程技术</t>
  </si>
  <si>
    <t>道路桥梁工程技术</t>
  </si>
  <si>
    <t>城市轨道交通工程技术</t>
  </si>
  <si>
    <t>建筑材料工程技术</t>
  </si>
  <si>
    <t>建筑工程技术</t>
  </si>
  <si>
    <t>建筑设备工程技术</t>
  </si>
  <si>
    <t>建筑智能化工程技术</t>
  </si>
  <si>
    <t>测绘地理信息类</t>
  </si>
  <si>
    <t>无人机应用技术(智能测绘技术方向)</t>
  </si>
  <si>
    <t>铁道通信与信息化技术</t>
  </si>
  <si>
    <t>计算机应用技术(轨道交通BIM方向)</t>
  </si>
  <si>
    <t>软件技术</t>
  </si>
  <si>
    <t>通信技术</t>
  </si>
  <si>
    <t>机电设备维修与管理(盾构机运用与维护方向)</t>
  </si>
  <si>
    <t>电气自动化技术</t>
  </si>
  <si>
    <t>铁道供电技术</t>
  </si>
  <si>
    <t>城市轨道交通供配电技术</t>
  </si>
  <si>
    <t>机电一体化技术</t>
  </si>
  <si>
    <t>铁道机车</t>
  </si>
  <si>
    <t>铁道车辆</t>
  </si>
  <si>
    <t>铁道机械化维修技术</t>
  </si>
  <si>
    <t>铁道交通运营管理</t>
  </si>
  <si>
    <t>动车组检修技术</t>
  </si>
  <si>
    <t>城市轨道交通机电技术</t>
  </si>
  <si>
    <t>铁道信号自动控制</t>
  </si>
  <si>
    <t>铁路物流管理</t>
  </si>
  <si>
    <t>物流类</t>
  </si>
  <si>
    <t>高速铁路客运乘务</t>
  </si>
  <si>
    <t>酒店管理</t>
  </si>
  <si>
    <t>酒店管理(国际邮轮乘务)</t>
  </si>
  <si>
    <t>会展策划与管理</t>
  </si>
  <si>
    <t>文史类小计</t>
  </si>
  <si>
    <t>文史</t>
  </si>
  <si>
    <t>艺术类小计</t>
  </si>
  <si>
    <t>艺术设计类</t>
  </si>
  <si>
    <t>艺术类</t>
  </si>
  <si>
    <t>对口招生小计</t>
  </si>
  <si>
    <t>计算机类</t>
  </si>
  <si>
    <t>会计(会计电算化方向)</t>
  </si>
  <si>
    <t>财经类</t>
  </si>
  <si>
    <t>单独招生小计</t>
  </si>
  <si>
    <t>专项扩招小计</t>
  </si>
  <si>
    <t>专项扩招</t>
  </si>
  <si>
    <t>工程造价</t>
  </si>
  <si>
    <t>物流管理</t>
  </si>
  <si>
    <t>环境艺术设计</t>
  </si>
  <si>
    <t>工程测量技术</t>
  </si>
  <si>
    <t>铁道运输类(中外合作办学)</t>
    <phoneticPr fontId="7" type="noConversion"/>
  </si>
  <si>
    <t>备注：铁道运输类(中外合作办学)含铁道工程技术、铁道供电技术、铁道信号自动控制专业；道路运输类（中外合作办学）含道路桥梁工程技术专业（中外合作办学）；城市轨道交通类(中外合作办学)含城市轨道交通机电技术专业；测绘地理信息类含工程测量技术、测绘工程技术、测绘地理信息技术；物流类含物流管理、工程物流管理专业；艺术设计类含艺术设计、环境艺术设计专业；财务会计类含会计（会计电算化方向）、会计（涉外会计方向）专业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</si>
</sst>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5"/>
  <sheetViews>
    <sheetView tabSelected="1" workbookViewId="0">
      <selection sqref="A1:AG1"/>
    </sheetView>
  </sheetViews>
  <sheetFormatPr defaultColWidth="9" defaultRowHeight="13.5" x14ac:dyDescent="0.15"/>
  <cols>
    <col min="1" max="1" width="6.875" style="1" customWidth="1"/>
    <col min="2" max="2" width="22.875" style="1" customWidth="1"/>
    <col min="3" max="3" width="7.875" style="1" customWidth="1"/>
    <col min="4" max="4" width="5.875" style="1" bestFit="1" customWidth="1"/>
    <col min="5" max="5" width="4.875" style="1" customWidth="1"/>
    <col min="6" max="7" width="3.375" style="1" customWidth="1"/>
    <col min="8" max="8" width="4" style="1" customWidth="1"/>
    <col min="9" max="10" width="3.625" style="1" customWidth="1"/>
    <col min="11" max="11" width="3.75" style="1" customWidth="1"/>
    <col min="12" max="12" width="3.375" style="1" customWidth="1"/>
    <col min="13" max="13" width="4.125" style="1" bestFit="1" customWidth="1"/>
    <col min="14" max="14" width="3.75" style="1" customWidth="1"/>
    <col min="15" max="15" width="4.125" style="1" bestFit="1" customWidth="1"/>
    <col min="16" max="16" width="3.25" style="1" customWidth="1"/>
    <col min="17" max="17" width="4.125" style="1" bestFit="1" customWidth="1"/>
    <col min="18" max="18" width="3.375" style="1" customWidth="1"/>
    <col min="19" max="19" width="3.75" style="1" customWidth="1"/>
    <col min="20" max="21" width="3.375" style="1" customWidth="1"/>
    <col min="22" max="22" width="3.875" style="1" customWidth="1"/>
    <col min="23" max="23" width="4.125" style="1" bestFit="1" customWidth="1"/>
    <col min="24" max="24" width="3.25" style="1" customWidth="1"/>
    <col min="25" max="25" width="3.125" style="1" customWidth="1"/>
    <col min="26" max="26" width="3.25" style="1" customWidth="1"/>
    <col min="27" max="27" width="4.125" style="1" bestFit="1" customWidth="1"/>
    <col min="28" max="28" width="3.25" style="1" customWidth="1"/>
    <col min="29" max="32" width="4.125" style="1" bestFit="1" customWidth="1"/>
    <col min="33" max="33" width="3.5" style="1" customWidth="1"/>
    <col min="34" max="16384" width="9" style="1"/>
  </cols>
  <sheetData>
    <row r="1" spans="1:33" ht="20.25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35.25" x14ac:dyDescent="0.15">
      <c r="A2" s="2"/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15">
      <c r="A3" s="2"/>
      <c r="B3" s="2" t="s">
        <v>33</v>
      </c>
      <c r="C3" s="2"/>
      <c r="D3" s="5">
        <f>SUM(E3:AG3)</f>
        <v>4450</v>
      </c>
      <c r="E3" s="6">
        <f>E4+E43+E79+E81+E82+E83+E84+E85</f>
        <v>3577</v>
      </c>
      <c r="F3" s="5">
        <f>F4+F43</f>
        <v>3</v>
      </c>
      <c r="G3" s="5">
        <f t="shared" ref="G3:AG3" si="0">G4+G43</f>
        <v>10</v>
      </c>
      <c r="H3" s="5">
        <f t="shared" si="0"/>
        <v>110</v>
      </c>
      <c r="I3" s="5">
        <f t="shared" si="0"/>
        <v>20</v>
      </c>
      <c r="J3" s="5">
        <f t="shared" si="0"/>
        <v>20</v>
      </c>
      <c r="K3" s="5">
        <f t="shared" si="0"/>
        <v>20</v>
      </c>
      <c r="L3" s="5">
        <f t="shared" si="0"/>
        <v>15</v>
      </c>
      <c r="M3" s="5">
        <f t="shared" si="0"/>
        <v>20</v>
      </c>
      <c r="N3" s="5">
        <f t="shared" si="0"/>
        <v>10</v>
      </c>
      <c r="O3" s="5">
        <f t="shared" si="0"/>
        <v>60</v>
      </c>
      <c r="P3" s="5">
        <f t="shared" si="0"/>
        <v>10</v>
      </c>
      <c r="Q3" s="5">
        <f t="shared" si="0"/>
        <v>20</v>
      </c>
      <c r="R3" s="5">
        <f t="shared" si="0"/>
        <v>120</v>
      </c>
      <c r="S3" s="5">
        <f t="shared" si="0"/>
        <v>125</v>
      </c>
      <c r="T3" s="5">
        <f t="shared" si="0"/>
        <v>25</v>
      </c>
      <c r="U3" s="5">
        <f t="shared" si="0"/>
        <v>20</v>
      </c>
      <c r="V3" s="5">
        <f t="shared" si="0"/>
        <v>15</v>
      </c>
      <c r="W3" s="5">
        <f t="shared" si="0"/>
        <v>15</v>
      </c>
      <c r="X3" s="5">
        <f t="shared" si="0"/>
        <v>5</v>
      </c>
      <c r="Y3" s="5">
        <f t="shared" si="0"/>
        <v>5</v>
      </c>
      <c r="Z3" s="5">
        <f t="shared" si="0"/>
        <v>15</v>
      </c>
      <c r="AA3" s="5">
        <f t="shared" si="0"/>
        <v>35</v>
      </c>
      <c r="AB3" s="5">
        <f t="shared" si="0"/>
        <v>20</v>
      </c>
      <c r="AC3" s="5">
        <f t="shared" si="0"/>
        <v>35</v>
      </c>
      <c r="AD3" s="5">
        <f t="shared" si="0"/>
        <v>35</v>
      </c>
      <c r="AE3" s="5">
        <f t="shared" si="0"/>
        <v>50</v>
      </c>
      <c r="AF3" s="5">
        <f t="shared" si="0"/>
        <v>25</v>
      </c>
      <c r="AG3" s="5">
        <f t="shared" si="0"/>
        <v>10</v>
      </c>
    </row>
    <row r="4" spans="1:33" x14ac:dyDescent="0.15">
      <c r="A4" s="2"/>
      <c r="B4" s="2" t="s">
        <v>34</v>
      </c>
      <c r="C4" s="2"/>
      <c r="D4" s="7">
        <f>SUM(D5:D41)</f>
        <v>985</v>
      </c>
      <c r="E4" s="7">
        <f>SUM(E5:E41)</f>
        <v>478</v>
      </c>
      <c r="F4" s="7">
        <f>SUM(F5:F41)</f>
        <v>2</v>
      </c>
      <c r="G4" s="7">
        <f t="shared" ref="G4:AG4" si="1">SUM(G5:G41)</f>
        <v>5</v>
      </c>
      <c r="H4" s="7">
        <f t="shared" si="1"/>
        <v>60</v>
      </c>
      <c r="I4" s="7">
        <f t="shared" si="1"/>
        <v>10</v>
      </c>
      <c r="J4" s="7">
        <f t="shared" si="1"/>
        <v>13</v>
      </c>
      <c r="K4" s="7">
        <f t="shared" si="1"/>
        <v>10</v>
      </c>
      <c r="L4" s="7">
        <f t="shared" si="1"/>
        <v>10</v>
      </c>
      <c r="M4" s="7">
        <f t="shared" si="1"/>
        <v>13</v>
      </c>
      <c r="N4" s="7">
        <f t="shared" si="1"/>
        <v>5</v>
      </c>
      <c r="O4" s="7">
        <f t="shared" si="1"/>
        <v>40</v>
      </c>
      <c r="P4" s="7">
        <f t="shared" si="1"/>
        <v>5</v>
      </c>
      <c r="Q4" s="7">
        <f t="shared" si="1"/>
        <v>10</v>
      </c>
      <c r="R4" s="7">
        <f t="shared" si="1"/>
        <v>70</v>
      </c>
      <c r="S4" s="7">
        <f t="shared" si="1"/>
        <v>75</v>
      </c>
      <c r="T4" s="7">
        <f t="shared" si="1"/>
        <v>15</v>
      </c>
      <c r="U4" s="7">
        <f t="shared" si="1"/>
        <v>10</v>
      </c>
      <c r="V4" s="7">
        <f t="shared" si="1"/>
        <v>10</v>
      </c>
      <c r="W4" s="7">
        <f t="shared" si="1"/>
        <v>10</v>
      </c>
      <c r="X4" s="7">
        <f t="shared" si="1"/>
        <v>3</v>
      </c>
      <c r="Y4" s="7">
        <f t="shared" si="1"/>
        <v>3</v>
      </c>
      <c r="Z4" s="7">
        <f t="shared" si="1"/>
        <v>8</v>
      </c>
      <c r="AA4" s="7">
        <f t="shared" si="1"/>
        <v>20</v>
      </c>
      <c r="AB4" s="7">
        <f t="shared" si="1"/>
        <v>10</v>
      </c>
      <c r="AC4" s="7">
        <f t="shared" si="1"/>
        <v>20</v>
      </c>
      <c r="AD4" s="7">
        <f t="shared" si="1"/>
        <v>20</v>
      </c>
      <c r="AE4" s="7">
        <f t="shared" si="1"/>
        <v>30</v>
      </c>
      <c r="AF4" s="7">
        <f t="shared" si="1"/>
        <v>15</v>
      </c>
      <c r="AG4" s="7">
        <f t="shared" si="1"/>
        <v>5</v>
      </c>
    </row>
    <row r="5" spans="1:33" x14ac:dyDescent="0.15">
      <c r="A5" s="8" t="s">
        <v>35</v>
      </c>
      <c r="B5" s="21" t="s">
        <v>91</v>
      </c>
      <c r="C5" s="10" t="s">
        <v>36</v>
      </c>
      <c r="D5" s="11">
        <v>15</v>
      </c>
      <c r="E5" s="12">
        <f>D5-SUM(F5:AG5)</f>
        <v>15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x14ac:dyDescent="0.15">
      <c r="A6" s="8" t="s">
        <v>37</v>
      </c>
      <c r="B6" s="9" t="s">
        <v>38</v>
      </c>
      <c r="C6" s="10" t="s">
        <v>36</v>
      </c>
      <c r="D6" s="11">
        <v>6</v>
      </c>
      <c r="E6" s="12">
        <f t="shared" ref="E6:E41" si="2">D6-SUM(F6:AG6)</f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5"/>
    </row>
    <row r="7" spans="1:33" ht="24" x14ac:dyDescent="0.15">
      <c r="A7" s="8" t="s">
        <v>39</v>
      </c>
      <c r="B7" s="14" t="s">
        <v>40</v>
      </c>
      <c r="C7" s="15" t="s">
        <v>36</v>
      </c>
      <c r="D7" s="11">
        <v>5</v>
      </c>
      <c r="E7" s="12">
        <f t="shared" si="2"/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15">
      <c r="A8" s="8">
        <v>540302</v>
      </c>
      <c r="B8" s="16" t="s">
        <v>41</v>
      </c>
      <c r="C8" s="15" t="s">
        <v>36</v>
      </c>
      <c r="D8" s="11">
        <v>35</v>
      </c>
      <c r="E8" s="12">
        <f t="shared" si="2"/>
        <v>12</v>
      </c>
      <c r="F8" s="13"/>
      <c r="G8" s="13"/>
      <c r="H8" s="13"/>
      <c r="I8" s="13">
        <v>5</v>
      </c>
      <c r="J8" s="13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5</v>
      </c>
      <c r="V8" s="13"/>
      <c r="W8" s="13"/>
      <c r="X8" s="13"/>
      <c r="Y8" s="13"/>
      <c r="Z8" s="13"/>
      <c r="AA8" s="13">
        <v>10</v>
      </c>
      <c r="AB8" s="13"/>
      <c r="AC8" s="13"/>
      <c r="AD8" s="13"/>
      <c r="AE8" s="13"/>
      <c r="AF8" s="13"/>
      <c r="AG8" s="13"/>
    </row>
    <row r="9" spans="1:33" x14ac:dyDescent="0.15">
      <c r="A9" s="8">
        <v>600104</v>
      </c>
      <c r="B9" s="16" t="s">
        <v>42</v>
      </c>
      <c r="C9" s="15" t="s">
        <v>36</v>
      </c>
      <c r="D9" s="11">
        <v>80</v>
      </c>
      <c r="E9" s="12">
        <f t="shared" si="2"/>
        <v>12</v>
      </c>
      <c r="F9" s="13"/>
      <c r="G9" s="13"/>
      <c r="H9" s="13">
        <v>10</v>
      </c>
      <c r="I9" s="13"/>
      <c r="K9" s="13"/>
      <c r="L9" s="13"/>
      <c r="M9" s="13">
        <v>13</v>
      </c>
      <c r="N9" s="13"/>
      <c r="O9" s="13">
        <v>10</v>
      </c>
      <c r="P9" s="13"/>
      <c r="Q9" s="13">
        <v>5</v>
      </c>
      <c r="R9" s="13">
        <v>10</v>
      </c>
      <c r="S9" s="13">
        <v>10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>
        <v>10</v>
      </c>
      <c r="AF9" s="13"/>
      <c r="AG9" s="13"/>
    </row>
    <row r="10" spans="1:33" x14ac:dyDescent="0.15">
      <c r="A10" s="8">
        <v>600110</v>
      </c>
      <c r="B10" s="16" t="s">
        <v>43</v>
      </c>
      <c r="C10" s="15" t="s">
        <v>36</v>
      </c>
      <c r="D10" s="11">
        <v>30</v>
      </c>
      <c r="E10" s="12">
        <f t="shared" si="2"/>
        <v>15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5</v>
      </c>
    </row>
    <row r="11" spans="1:33" x14ac:dyDescent="0.15">
      <c r="A11" s="8">
        <v>600111</v>
      </c>
      <c r="B11" s="16" t="s">
        <v>44</v>
      </c>
      <c r="C11" s="15" t="s">
        <v>36</v>
      </c>
      <c r="D11" s="11">
        <v>35</v>
      </c>
      <c r="E11" s="12">
        <f t="shared" si="2"/>
        <v>20</v>
      </c>
      <c r="F11" s="13"/>
      <c r="G11" s="13"/>
      <c r="H11" s="13"/>
      <c r="I11" s="13"/>
      <c r="J11" s="13">
        <v>5</v>
      </c>
      <c r="K11" s="13"/>
      <c r="L11" s="13"/>
      <c r="M11" s="13"/>
      <c r="N11" s="13"/>
      <c r="O11" s="13"/>
      <c r="P11" s="13"/>
      <c r="Q11" s="13"/>
      <c r="R11" s="13"/>
      <c r="S11" s="13">
        <v>10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x14ac:dyDescent="0.15">
      <c r="A12" s="8">
        <v>600202</v>
      </c>
      <c r="B12" s="16" t="s">
        <v>45</v>
      </c>
      <c r="C12" s="15" t="s">
        <v>36</v>
      </c>
      <c r="D12" s="11">
        <v>40</v>
      </c>
      <c r="E12" s="12">
        <f t="shared" si="2"/>
        <v>15</v>
      </c>
      <c r="F12" s="13"/>
      <c r="G12" s="13"/>
      <c r="H12" s="13"/>
      <c r="I12" s="13"/>
      <c r="J12" s="13"/>
      <c r="K12" s="13">
        <v>5</v>
      </c>
      <c r="L12" s="13"/>
      <c r="M12" s="13"/>
      <c r="N12" s="13"/>
      <c r="O12" s="13"/>
      <c r="P12" s="13"/>
      <c r="Q12" s="13"/>
      <c r="R12" s="13">
        <v>10</v>
      </c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x14ac:dyDescent="0.15">
      <c r="A13" s="10">
        <v>600605</v>
      </c>
      <c r="B13" s="16" t="s">
        <v>46</v>
      </c>
      <c r="C13" s="15" t="s">
        <v>36</v>
      </c>
      <c r="D13" s="11">
        <v>30</v>
      </c>
      <c r="E13" s="12">
        <f t="shared" si="2"/>
        <v>20</v>
      </c>
      <c r="F13" s="13"/>
      <c r="G13" s="13"/>
      <c r="H13" s="13">
        <v>5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5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x14ac:dyDescent="0.15">
      <c r="A14" s="8">
        <v>530701</v>
      </c>
      <c r="B14" s="16" t="s">
        <v>47</v>
      </c>
      <c r="C14" s="15" t="s">
        <v>36</v>
      </c>
      <c r="D14" s="11">
        <v>5</v>
      </c>
      <c r="E14" s="12">
        <f t="shared" si="2"/>
        <v>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15">
      <c r="A15" s="8">
        <v>540301</v>
      </c>
      <c r="B15" s="16" t="s">
        <v>48</v>
      </c>
      <c r="C15" s="15" t="s">
        <v>36</v>
      </c>
      <c r="D15" s="11">
        <v>30</v>
      </c>
      <c r="E15" s="12">
        <f t="shared" si="2"/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10</v>
      </c>
      <c r="AE15" s="13"/>
      <c r="AF15" s="13"/>
      <c r="AG15" s="13"/>
    </row>
    <row r="16" spans="1:33" x14ac:dyDescent="0.15">
      <c r="A16" s="8">
        <v>540401</v>
      </c>
      <c r="B16" s="16" t="s">
        <v>49</v>
      </c>
      <c r="C16" s="15" t="s">
        <v>36</v>
      </c>
      <c r="D16" s="11">
        <v>2</v>
      </c>
      <c r="E16" s="12">
        <f t="shared" si="2"/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x14ac:dyDescent="0.15">
      <c r="A17" s="8">
        <v>540404</v>
      </c>
      <c r="B17" s="16" t="s">
        <v>50</v>
      </c>
      <c r="C17" s="15" t="s">
        <v>36</v>
      </c>
      <c r="D17" s="11">
        <v>6</v>
      </c>
      <c r="E17" s="12">
        <f t="shared" si="2"/>
        <v>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x14ac:dyDescent="0.15">
      <c r="A18" s="8">
        <v>5203</v>
      </c>
      <c r="B18" s="16" t="s">
        <v>51</v>
      </c>
      <c r="C18" s="15" t="s">
        <v>36</v>
      </c>
      <c r="D18" s="11">
        <v>54</v>
      </c>
      <c r="E18" s="12">
        <f t="shared" si="2"/>
        <v>19</v>
      </c>
      <c r="F18" s="13"/>
      <c r="G18" s="13"/>
      <c r="H18" s="13">
        <v>10</v>
      </c>
      <c r="I18" s="13"/>
      <c r="J18" s="13">
        <v>5</v>
      </c>
      <c r="K18" s="13"/>
      <c r="L18" s="13"/>
      <c r="M18" s="13"/>
      <c r="N18" s="13"/>
      <c r="O18" s="13"/>
      <c r="P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10</v>
      </c>
      <c r="AB18" s="13"/>
      <c r="AC18" s="13"/>
      <c r="AD18" s="13"/>
      <c r="AE18" s="13">
        <v>10</v>
      </c>
      <c r="AF18" s="13"/>
      <c r="AG18" s="13"/>
    </row>
    <row r="19" spans="1:33" ht="24" x14ac:dyDescent="0.15">
      <c r="A19" s="8">
        <v>560610</v>
      </c>
      <c r="B19" s="14" t="s">
        <v>52</v>
      </c>
      <c r="C19" s="15" t="s">
        <v>36</v>
      </c>
      <c r="D19" s="11">
        <v>7</v>
      </c>
      <c r="E19" s="12">
        <f t="shared" si="2"/>
        <v>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x14ac:dyDescent="0.15">
      <c r="A20" s="8">
        <v>600107</v>
      </c>
      <c r="B20" s="16" t="s">
        <v>53</v>
      </c>
      <c r="C20" s="15" t="s">
        <v>36</v>
      </c>
      <c r="D20" s="11">
        <v>30</v>
      </c>
      <c r="E20" s="12">
        <f t="shared" si="2"/>
        <v>20</v>
      </c>
      <c r="F20" s="13"/>
      <c r="G20" s="13"/>
      <c r="H20" s="13">
        <v>10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24" x14ac:dyDescent="0.15">
      <c r="A21" s="8">
        <v>610201</v>
      </c>
      <c r="B21" s="14" t="s">
        <v>54</v>
      </c>
      <c r="C21" s="15" t="s">
        <v>36</v>
      </c>
      <c r="D21" s="11">
        <v>6</v>
      </c>
      <c r="E21" s="12">
        <f t="shared" si="2"/>
        <v>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x14ac:dyDescent="0.15">
      <c r="A22" s="8">
        <v>610205</v>
      </c>
      <c r="B22" s="16" t="s">
        <v>55</v>
      </c>
      <c r="C22" s="15" t="s">
        <v>36</v>
      </c>
      <c r="D22" s="11">
        <v>11</v>
      </c>
      <c r="E22" s="12">
        <f t="shared" si="2"/>
        <v>11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15">
      <c r="A23" s="8">
        <v>610301</v>
      </c>
      <c r="B23" s="16" t="s">
        <v>56</v>
      </c>
      <c r="C23" s="15" t="s">
        <v>36</v>
      </c>
      <c r="D23" s="11">
        <v>11</v>
      </c>
      <c r="E23" s="12">
        <f t="shared" si="2"/>
        <v>11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4" x14ac:dyDescent="0.15">
      <c r="A24" s="8">
        <v>560203</v>
      </c>
      <c r="B24" s="14" t="s">
        <v>57</v>
      </c>
      <c r="C24" s="15" t="s">
        <v>36</v>
      </c>
      <c r="D24" s="11">
        <v>30</v>
      </c>
      <c r="E24" s="12">
        <f t="shared" si="2"/>
        <v>22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5</v>
      </c>
      <c r="S24" s="13"/>
      <c r="T24" s="13"/>
      <c r="U24" s="13"/>
      <c r="V24" s="13"/>
      <c r="W24" s="13"/>
      <c r="X24" s="13"/>
      <c r="Y24" s="13">
        <v>3</v>
      </c>
      <c r="Z24" s="13"/>
      <c r="AA24" s="13"/>
      <c r="AB24" s="13"/>
      <c r="AC24" s="13"/>
      <c r="AD24" s="13"/>
      <c r="AE24" s="13"/>
      <c r="AF24" s="13"/>
      <c r="AG24" s="13"/>
    </row>
    <row r="25" spans="1:33" x14ac:dyDescent="0.15">
      <c r="A25" s="8">
        <v>560302</v>
      </c>
      <c r="B25" s="16" t="s">
        <v>58</v>
      </c>
      <c r="C25" s="15" t="s">
        <v>36</v>
      </c>
      <c r="D25" s="11">
        <v>70</v>
      </c>
      <c r="E25" s="12">
        <f t="shared" si="2"/>
        <v>13</v>
      </c>
      <c r="F25" s="13">
        <v>2</v>
      </c>
      <c r="G25" s="13">
        <v>5</v>
      </c>
      <c r="H25" s="13"/>
      <c r="I25" s="13"/>
      <c r="J25" s="13"/>
      <c r="K25" s="13">
        <v>5</v>
      </c>
      <c r="L25" s="13">
        <v>10</v>
      </c>
      <c r="M25" s="13"/>
      <c r="N25" s="13"/>
      <c r="O25" s="13"/>
      <c r="P25" s="13"/>
      <c r="Q25" s="13"/>
      <c r="R25" s="13"/>
      <c r="S25" s="13"/>
      <c r="T25" s="13"/>
      <c r="U25" s="13"/>
      <c r="V25" s="13">
        <v>10</v>
      </c>
      <c r="W25" s="13"/>
      <c r="X25" s="13"/>
      <c r="Y25" s="13"/>
      <c r="Z25" s="13"/>
      <c r="AA25" s="13"/>
      <c r="AB25" s="13"/>
      <c r="AC25" s="13">
        <v>10</v>
      </c>
      <c r="AD25" s="13">
        <v>5</v>
      </c>
      <c r="AE25" s="13"/>
      <c r="AF25" s="13">
        <v>10</v>
      </c>
      <c r="AG25" s="13"/>
    </row>
    <row r="26" spans="1:33" x14ac:dyDescent="0.15">
      <c r="A26" s="8">
        <v>600103</v>
      </c>
      <c r="B26" s="16" t="s">
        <v>59</v>
      </c>
      <c r="C26" s="15" t="s">
        <v>36</v>
      </c>
      <c r="D26" s="11">
        <v>90</v>
      </c>
      <c r="E26" s="12">
        <f t="shared" si="2"/>
        <v>20</v>
      </c>
      <c r="F26" s="13"/>
      <c r="G26" s="13"/>
      <c r="H26" s="13">
        <v>10</v>
      </c>
      <c r="I26" s="13">
        <v>5</v>
      </c>
      <c r="J26" s="13"/>
      <c r="K26" s="13"/>
      <c r="L26" s="13"/>
      <c r="M26" s="13"/>
      <c r="N26" s="13">
        <v>5</v>
      </c>
      <c r="O26" s="13">
        <v>15</v>
      </c>
      <c r="P26" s="13"/>
      <c r="Q26" s="13"/>
      <c r="R26" s="13">
        <v>10</v>
      </c>
      <c r="S26" s="13">
        <v>15</v>
      </c>
      <c r="T26" s="13"/>
      <c r="U26" s="13"/>
      <c r="V26" s="13"/>
      <c r="W26" s="13"/>
      <c r="X26" s="13"/>
      <c r="Y26" s="13"/>
      <c r="Z26" s="13"/>
      <c r="AA26" s="13"/>
      <c r="AB26" s="13">
        <v>5</v>
      </c>
      <c r="AC26" s="13"/>
      <c r="AD26" s="13"/>
      <c r="AE26" s="13"/>
      <c r="AF26" s="13">
        <v>5</v>
      </c>
      <c r="AG26" s="13"/>
    </row>
    <row r="27" spans="1:33" x14ac:dyDescent="0.15">
      <c r="A27" s="8">
        <v>600604</v>
      </c>
      <c r="B27" s="16" t="s">
        <v>60</v>
      </c>
      <c r="C27" s="15" t="s">
        <v>36</v>
      </c>
      <c r="D27" s="11">
        <v>40</v>
      </c>
      <c r="E27" s="12">
        <f t="shared" si="2"/>
        <v>25</v>
      </c>
      <c r="F27" s="13"/>
      <c r="G27" s="13"/>
      <c r="H27" s="13">
        <v>15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x14ac:dyDescent="0.15">
      <c r="A28" s="8">
        <v>560301</v>
      </c>
      <c r="B28" s="16" t="s">
        <v>61</v>
      </c>
      <c r="C28" s="15" t="s">
        <v>36</v>
      </c>
      <c r="D28" s="11">
        <v>40</v>
      </c>
      <c r="E28" s="12">
        <f t="shared" si="2"/>
        <v>27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8</v>
      </c>
      <c r="AA28" s="13"/>
      <c r="AB28" s="13"/>
      <c r="AC28" s="13"/>
      <c r="AD28" s="13">
        <v>5</v>
      </c>
      <c r="AE28" s="13"/>
      <c r="AF28" s="13"/>
      <c r="AG28" s="13"/>
    </row>
    <row r="29" spans="1:33" x14ac:dyDescent="0.15">
      <c r="A29" s="8">
        <v>600101</v>
      </c>
      <c r="B29" s="16" t="s">
        <v>62</v>
      </c>
      <c r="C29" s="15" t="s">
        <v>36</v>
      </c>
      <c r="D29" s="11">
        <v>80</v>
      </c>
      <c r="E29" s="12">
        <f t="shared" si="2"/>
        <v>25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5</v>
      </c>
      <c r="Q29" s="13">
        <v>5</v>
      </c>
      <c r="R29" s="13">
        <v>15</v>
      </c>
      <c r="S29" s="13">
        <v>10</v>
      </c>
      <c r="T29" s="13"/>
      <c r="U29" s="13">
        <v>5</v>
      </c>
      <c r="V29" s="13"/>
      <c r="W29" s="13"/>
      <c r="X29" s="13"/>
      <c r="Y29" s="13"/>
      <c r="Z29" s="13"/>
      <c r="AA29" s="13"/>
      <c r="AB29" s="13">
        <v>5</v>
      </c>
      <c r="AC29" s="13">
        <v>10</v>
      </c>
      <c r="AD29" s="13"/>
      <c r="AE29" s="13"/>
      <c r="AF29" s="13"/>
      <c r="AG29" s="13"/>
    </row>
    <row r="30" spans="1:33" x14ac:dyDescent="0.15">
      <c r="A30" s="8">
        <v>600102</v>
      </c>
      <c r="B30" s="16" t="s">
        <v>63</v>
      </c>
      <c r="C30" s="15" t="s">
        <v>36</v>
      </c>
      <c r="D30" s="11">
        <v>30</v>
      </c>
      <c r="E30" s="12">
        <f t="shared" si="2"/>
        <v>15</v>
      </c>
      <c r="F30" s="13"/>
      <c r="G30" s="13"/>
      <c r="H30" s="13"/>
      <c r="I30" s="13"/>
      <c r="J30" s="13"/>
      <c r="K30" s="13"/>
      <c r="L30" s="13"/>
      <c r="M30" s="13"/>
      <c r="N30" s="13"/>
      <c r="O30" s="13">
        <v>5</v>
      </c>
      <c r="P30" s="13"/>
      <c r="Q30" s="13"/>
      <c r="R30" s="13"/>
      <c r="S30" s="13">
        <v>5</v>
      </c>
      <c r="T30" s="13">
        <v>5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15">
      <c r="A31" s="8">
        <v>600105</v>
      </c>
      <c r="B31" s="16" t="s">
        <v>64</v>
      </c>
      <c r="C31" s="15" t="s">
        <v>36</v>
      </c>
      <c r="D31" s="11">
        <v>30</v>
      </c>
      <c r="E31" s="12">
        <f t="shared" si="2"/>
        <v>12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10</v>
      </c>
      <c r="S31" s="13"/>
      <c r="T31" s="13"/>
      <c r="U31" s="13"/>
      <c r="V31" s="13"/>
      <c r="W31" s="13"/>
      <c r="X31" s="13">
        <v>3</v>
      </c>
      <c r="Y31" s="13"/>
      <c r="Z31" s="13"/>
      <c r="AA31" s="13"/>
      <c r="AB31" s="13"/>
      <c r="AC31" s="13"/>
      <c r="AD31" s="13"/>
      <c r="AE31" s="13">
        <v>5</v>
      </c>
      <c r="AF31" s="13"/>
      <c r="AG31" s="13"/>
    </row>
    <row r="32" spans="1:33" x14ac:dyDescent="0.15">
      <c r="A32" s="8">
        <v>600108</v>
      </c>
      <c r="B32" s="16" t="s">
        <v>65</v>
      </c>
      <c r="C32" s="15" t="s">
        <v>36</v>
      </c>
      <c r="D32" s="11">
        <v>25</v>
      </c>
      <c r="E32" s="12">
        <f t="shared" si="2"/>
        <v>15</v>
      </c>
      <c r="F32" s="13"/>
      <c r="G32" s="13"/>
      <c r="H32" s="13"/>
      <c r="I32" s="13"/>
      <c r="J32" s="13"/>
      <c r="K32" s="13"/>
      <c r="L32" s="13"/>
      <c r="M32" s="13"/>
      <c r="N32" s="13"/>
      <c r="O32" s="13">
        <v>10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x14ac:dyDescent="0.15">
      <c r="A33" s="8">
        <v>600113</v>
      </c>
      <c r="B33" s="16" t="s">
        <v>66</v>
      </c>
      <c r="C33" s="15" t="s">
        <v>36</v>
      </c>
      <c r="D33" s="11">
        <v>30</v>
      </c>
      <c r="E33" s="12">
        <f t="shared" si="2"/>
        <v>20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10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x14ac:dyDescent="0.15">
      <c r="A34" s="8">
        <v>600602</v>
      </c>
      <c r="B34" s="14" t="s">
        <v>67</v>
      </c>
      <c r="C34" s="15" t="s">
        <v>36</v>
      </c>
      <c r="D34" s="11">
        <v>5</v>
      </c>
      <c r="E34" s="12">
        <f t="shared" si="2"/>
        <v>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15">
      <c r="A35" s="8">
        <v>600106</v>
      </c>
      <c r="B35" s="16" t="s">
        <v>68</v>
      </c>
      <c r="C35" s="15" t="s">
        <v>36</v>
      </c>
      <c r="D35" s="11">
        <v>5</v>
      </c>
      <c r="E35" s="12">
        <f t="shared" si="2"/>
        <v>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15">
      <c r="A36" s="8">
        <v>600109</v>
      </c>
      <c r="B36" s="16" t="s">
        <v>69</v>
      </c>
      <c r="C36" s="15" t="s">
        <v>36</v>
      </c>
      <c r="D36" s="11">
        <v>5</v>
      </c>
      <c r="E36" s="12">
        <f t="shared" si="2"/>
        <v>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15">
      <c r="A37" s="8">
        <v>6309</v>
      </c>
      <c r="B37" s="16" t="s">
        <v>70</v>
      </c>
      <c r="C37" s="15" t="s">
        <v>36</v>
      </c>
      <c r="D37" s="11">
        <v>40</v>
      </c>
      <c r="E37" s="12">
        <f t="shared" si="2"/>
        <v>15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10</v>
      </c>
      <c r="S37" s="13">
        <v>10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5</v>
      </c>
      <c r="AF37" s="13"/>
      <c r="AG37" s="13"/>
    </row>
    <row r="38" spans="1:33" x14ac:dyDescent="0.15">
      <c r="A38" s="8">
        <v>600112</v>
      </c>
      <c r="B38" s="16" t="s">
        <v>71</v>
      </c>
      <c r="C38" s="15" t="s">
        <v>36</v>
      </c>
      <c r="D38" s="11">
        <v>10</v>
      </c>
      <c r="E38" s="12">
        <f t="shared" si="2"/>
        <v>10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15">
      <c r="A39" s="8">
        <v>640105</v>
      </c>
      <c r="B39" s="16" t="s">
        <v>72</v>
      </c>
      <c r="C39" s="15" t="s">
        <v>36</v>
      </c>
      <c r="D39" s="11">
        <v>2</v>
      </c>
      <c r="E39" s="12">
        <f t="shared" si="2"/>
        <v>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15">
      <c r="A40" s="8">
        <v>640105</v>
      </c>
      <c r="B40" s="16" t="s">
        <v>73</v>
      </c>
      <c r="C40" s="15" t="s">
        <v>36</v>
      </c>
      <c r="D40" s="11">
        <v>10</v>
      </c>
      <c r="E40" s="12">
        <f t="shared" si="2"/>
        <v>10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15">
      <c r="A41" s="8">
        <v>640301</v>
      </c>
      <c r="B41" s="16" t="s">
        <v>74</v>
      </c>
      <c r="C41" s="15" t="s">
        <v>36</v>
      </c>
      <c r="D41" s="11">
        <v>5</v>
      </c>
      <c r="E41" s="12">
        <f t="shared" si="2"/>
        <v>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35.25" x14ac:dyDescent="0.15">
      <c r="A42" s="2"/>
      <c r="B42" s="3" t="s">
        <v>1</v>
      </c>
      <c r="C42" s="3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  <c r="L42" s="4" t="s">
        <v>11</v>
      </c>
      <c r="M42" s="4" t="s">
        <v>12</v>
      </c>
      <c r="N42" s="4" t="s">
        <v>13</v>
      </c>
      <c r="O42" s="4" t="s">
        <v>14</v>
      </c>
      <c r="P42" s="4" t="s">
        <v>15</v>
      </c>
      <c r="Q42" s="4" t="s">
        <v>16</v>
      </c>
      <c r="R42" s="4" t="s">
        <v>17</v>
      </c>
      <c r="S42" s="4" t="s">
        <v>18</v>
      </c>
      <c r="T42" s="4" t="s">
        <v>19</v>
      </c>
      <c r="U42" s="4" t="s">
        <v>20</v>
      </c>
      <c r="V42" s="4" t="s">
        <v>21</v>
      </c>
      <c r="W42" s="4" t="s">
        <v>22</v>
      </c>
      <c r="X42" s="4" t="s">
        <v>23</v>
      </c>
      <c r="Y42" s="4" t="s">
        <v>24</v>
      </c>
      <c r="Z42" s="4" t="s">
        <v>25</v>
      </c>
      <c r="AA42" s="4" t="s">
        <v>26</v>
      </c>
      <c r="AB42" s="4" t="s">
        <v>27</v>
      </c>
      <c r="AC42" s="4" t="s">
        <v>28</v>
      </c>
      <c r="AD42" s="4" t="s">
        <v>29</v>
      </c>
      <c r="AE42" s="4" t="s">
        <v>30</v>
      </c>
      <c r="AF42" s="4" t="s">
        <v>31</v>
      </c>
      <c r="AG42" s="4" t="s">
        <v>32</v>
      </c>
    </row>
    <row r="43" spans="1:33" x14ac:dyDescent="0.15">
      <c r="A43" s="15"/>
      <c r="B43" s="2" t="s">
        <v>75</v>
      </c>
      <c r="C43" s="15"/>
      <c r="D43" s="17">
        <f>SUM(D44:D77)</f>
        <v>683</v>
      </c>
      <c r="E43" s="17">
        <f>SUM(E44:E77)</f>
        <v>317</v>
      </c>
      <c r="F43" s="17">
        <f>SUM(F44:F77)</f>
        <v>1</v>
      </c>
      <c r="G43" s="17">
        <f t="shared" ref="G43:AG43" si="3">SUM(G44:G77)</f>
        <v>5</v>
      </c>
      <c r="H43" s="17">
        <f t="shared" si="3"/>
        <v>50</v>
      </c>
      <c r="I43" s="17">
        <f t="shared" si="3"/>
        <v>10</v>
      </c>
      <c r="J43" s="17">
        <f t="shared" si="3"/>
        <v>7</v>
      </c>
      <c r="K43" s="17">
        <f t="shared" si="3"/>
        <v>10</v>
      </c>
      <c r="L43" s="17">
        <f t="shared" si="3"/>
        <v>5</v>
      </c>
      <c r="M43" s="17">
        <f t="shared" si="3"/>
        <v>7</v>
      </c>
      <c r="N43" s="17">
        <f t="shared" si="3"/>
        <v>5</v>
      </c>
      <c r="O43" s="17">
        <f t="shared" si="3"/>
        <v>20</v>
      </c>
      <c r="P43" s="17">
        <f t="shared" si="3"/>
        <v>5</v>
      </c>
      <c r="Q43" s="17">
        <f t="shared" si="3"/>
        <v>10</v>
      </c>
      <c r="R43" s="17">
        <f t="shared" si="3"/>
        <v>50</v>
      </c>
      <c r="S43" s="17">
        <f t="shared" si="3"/>
        <v>50</v>
      </c>
      <c r="T43" s="17">
        <f t="shared" si="3"/>
        <v>10</v>
      </c>
      <c r="U43" s="17">
        <f t="shared" si="3"/>
        <v>10</v>
      </c>
      <c r="V43" s="17">
        <f t="shared" si="3"/>
        <v>5</v>
      </c>
      <c r="W43" s="17">
        <f t="shared" si="3"/>
        <v>5</v>
      </c>
      <c r="X43" s="17">
        <f t="shared" si="3"/>
        <v>2</v>
      </c>
      <c r="Y43" s="17">
        <f t="shared" si="3"/>
        <v>2</v>
      </c>
      <c r="Z43" s="17">
        <f t="shared" si="3"/>
        <v>7</v>
      </c>
      <c r="AA43" s="17">
        <f t="shared" si="3"/>
        <v>15</v>
      </c>
      <c r="AB43" s="17">
        <f t="shared" si="3"/>
        <v>10</v>
      </c>
      <c r="AC43" s="17">
        <f t="shared" si="3"/>
        <v>15</v>
      </c>
      <c r="AD43" s="17">
        <f t="shared" si="3"/>
        <v>15</v>
      </c>
      <c r="AE43" s="17">
        <f t="shared" si="3"/>
        <v>20</v>
      </c>
      <c r="AF43" s="17">
        <f t="shared" si="3"/>
        <v>10</v>
      </c>
      <c r="AG43" s="17">
        <f t="shared" si="3"/>
        <v>5</v>
      </c>
    </row>
    <row r="44" spans="1:33" x14ac:dyDescent="0.15">
      <c r="A44" s="18">
        <v>540302</v>
      </c>
      <c r="B44" s="16" t="s">
        <v>41</v>
      </c>
      <c r="C44" s="15" t="s">
        <v>76</v>
      </c>
      <c r="D44" s="11">
        <v>25</v>
      </c>
      <c r="E44" s="13">
        <f>D44-SUM(F44:AG44)</f>
        <v>8</v>
      </c>
      <c r="F44" s="13"/>
      <c r="G44" s="13"/>
      <c r="H44" s="13"/>
      <c r="I44" s="13">
        <v>5</v>
      </c>
      <c r="J44" s="13">
        <v>2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5</v>
      </c>
      <c r="V44" s="13"/>
      <c r="W44" s="13"/>
      <c r="X44" s="13"/>
      <c r="Y44" s="13"/>
      <c r="Z44" s="13"/>
      <c r="AA44" s="13">
        <v>5</v>
      </c>
      <c r="AB44" s="13"/>
      <c r="AC44" s="13"/>
      <c r="AD44" s="13"/>
      <c r="AE44" s="13"/>
      <c r="AF44" s="13"/>
      <c r="AG44" s="13"/>
    </row>
    <row r="45" spans="1:33" x14ac:dyDescent="0.15">
      <c r="A45" s="18">
        <v>600104</v>
      </c>
      <c r="B45" s="16" t="s">
        <v>42</v>
      </c>
      <c r="C45" s="15" t="s">
        <v>76</v>
      </c>
      <c r="D45" s="11">
        <v>60</v>
      </c>
      <c r="E45" s="13">
        <f t="shared" ref="E45:E77" si="4">D45-SUM(F45:AG45)</f>
        <v>8</v>
      </c>
      <c r="F45" s="13"/>
      <c r="G45" s="13"/>
      <c r="H45" s="13">
        <v>10</v>
      </c>
      <c r="I45" s="13"/>
      <c r="J45" s="13"/>
      <c r="K45" s="13"/>
      <c r="L45" s="13"/>
      <c r="M45" s="13">
        <v>7</v>
      </c>
      <c r="N45" s="13"/>
      <c r="O45" s="13">
        <v>5</v>
      </c>
      <c r="P45" s="13"/>
      <c r="Q45" s="13">
        <v>5</v>
      </c>
      <c r="R45" s="13">
        <v>10</v>
      </c>
      <c r="S45" s="13">
        <v>5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>
        <v>10</v>
      </c>
      <c r="AF45" s="13"/>
      <c r="AG45" s="13"/>
    </row>
    <row r="46" spans="1:33" x14ac:dyDescent="0.15">
      <c r="A46" s="18">
        <v>600110</v>
      </c>
      <c r="B46" s="16" t="s">
        <v>43</v>
      </c>
      <c r="C46" s="15" t="s">
        <v>76</v>
      </c>
      <c r="D46" s="11">
        <v>20</v>
      </c>
      <c r="E46" s="13">
        <f t="shared" si="4"/>
        <v>10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5</v>
      </c>
    </row>
    <row r="47" spans="1:33" x14ac:dyDescent="0.15">
      <c r="A47" s="18">
        <v>600111</v>
      </c>
      <c r="B47" s="16" t="s">
        <v>44</v>
      </c>
      <c r="C47" s="15" t="s">
        <v>76</v>
      </c>
      <c r="D47" s="11">
        <v>25</v>
      </c>
      <c r="E47" s="13">
        <f t="shared" si="4"/>
        <v>17</v>
      </c>
      <c r="F47" s="13"/>
      <c r="G47" s="13"/>
      <c r="H47" s="13"/>
      <c r="I47" s="13"/>
      <c r="J47" s="13">
        <v>3</v>
      </c>
      <c r="K47" s="13"/>
      <c r="L47" s="13"/>
      <c r="M47" s="13"/>
      <c r="N47" s="13"/>
      <c r="O47" s="13"/>
      <c r="P47" s="13"/>
      <c r="Q47" s="13"/>
      <c r="R47" s="13"/>
      <c r="S47" s="13">
        <v>5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x14ac:dyDescent="0.15">
      <c r="A48" s="18">
        <v>600202</v>
      </c>
      <c r="B48" s="16" t="s">
        <v>45</v>
      </c>
      <c r="C48" s="15" t="s">
        <v>76</v>
      </c>
      <c r="D48" s="11">
        <v>20</v>
      </c>
      <c r="E48" s="13">
        <f t="shared" si="4"/>
        <v>5</v>
      </c>
      <c r="F48" s="13"/>
      <c r="G48" s="13"/>
      <c r="H48" s="13"/>
      <c r="I48" s="13"/>
      <c r="J48" s="13"/>
      <c r="K48" s="13">
        <v>5</v>
      </c>
      <c r="L48" s="13"/>
      <c r="M48" s="13"/>
      <c r="N48" s="13"/>
      <c r="O48" s="13"/>
      <c r="P48" s="13"/>
      <c r="Q48" s="13"/>
      <c r="R48" s="13">
        <v>5</v>
      </c>
      <c r="S48" s="13"/>
      <c r="T48" s="13">
        <v>5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x14ac:dyDescent="0.15">
      <c r="A49" s="19">
        <v>600605</v>
      </c>
      <c r="B49" s="16" t="s">
        <v>46</v>
      </c>
      <c r="C49" s="15" t="s">
        <v>76</v>
      </c>
      <c r="D49" s="11">
        <v>20</v>
      </c>
      <c r="E49" s="13">
        <f t="shared" si="4"/>
        <v>10</v>
      </c>
      <c r="F49" s="13"/>
      <c r="G49" s="13"/>
      <c r="H49" s="13">
        <v>5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5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15">
      <c r="A50" s="18">
        <v>530701</v>
      </c>
      <c r="B50" s="16" t="s">
        <v>47</v>
      </c>
      <c r="C50" s="15" t="s">
        <v>76</v>
      </c>
      <c r="D50" s="11">
        <v>5</v>
      </c>
      <c r="E50" s="13">
        <f t="shared" si="4"/>
        <v>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15">
      <c r="A51" s="18">
        <v>540301</v>
      </c>
      <c r="B51" s="16" t="s">
        <v>48</v>
      </c>
      <c r="C51" s="15" t="s">
        <v>76</v>
      </c>
      <c r="D51" s="11">
        <v>14</v>
      </c>
      <c r="E51" s="13">
        <f t="shared" si="4"/>
        <v>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5</v>
      </c>
      <c r="AE51" s="13"/>
      <c r="AF51" s="13"/>
      <c r="AG51" s="13"/>
    </row>
    <row r="52" spans="1:33" x14ac:dyDescent="0.15">
      <c r="A52" s="18">
        <v>540401</v>
      </c>
      <c r="B52" s="16" t="s">
        <v>49</v>
      </c>
      <c r="C52" s="15" t="s">
        <v>76</v>
      </c>
      <c r="D52" s="11">
        <v>2</v>
      </c>
      <c r="E52" s="13">
        <f t="shared" si="4"/>
        <v>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x14ac:dyDescent="0.15">
      <c r="A53" s="18">
        <v>540404</v>
      </c>
      <c r="B53" s="16" t="s">
        <v>50</v>
      </c>
      <c r="C53" s="15" t="s">
        <v>76</v>
      </c>
      <c r="D53" s="11">
        <v>6</v>
      </c>
      <c r="E53" s="13">
        <f t="shared" si="4"/>
        <v>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x14ac:dyDescent="0.15">
      <c r="A54" s="18">
        <v>5203</v>
      </c>
      <c r="B54" s="16" t="s">
        <v>51</v>
      </c>
      <c r="C54" s="15" t="s">
        <v>76</v>
      </c>
      <c r="D54" s="11">
        <v>40</v>
      </c>
      <c r="E54" s="13">
        <f t="shared" si="4"/>
        <v>15</v>
      </c>
      <c r="F54" s="13"/>
      <c r="G54" s="13"/>
      <c r="H54" s="13">
        <v>10</v>
      </c>
      <c r="I54" s="13"/>
      <c r="J54" s="13">
        <v>2</v>
      </c>
      <c r="K54" s="13"/>
      <c r="L54" s="13"/>
      <c r="M54" s="13"/>
      <c r="N54" s="13"/>
      <c r="O54" s="13"/>
      <c r="P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v>10</v>
      </c>
      <c r="AB54" s="13"/>
      <c r="AC54" s="13"/>
      <c r="AD54" s="13"/>
      <c r="AE54" s="13">
        <v>3</v>
      </c>
      <c r="AF54" s="13"/>
      <c r="AG54" s="13"/>
    </row>
    <row r="55" spans="1:33" ht="24" x14ac:dyDescent="0.15">
      <c r="A55" s="18">
        <v>560610</v>
      </c>
      <c r="B55" s="14" t="s">
        <v>52</v>
      </c>
      <c r="C55" s="15" t="s">
        <v>76</v>
      </c>
      <c r="D55" s="11">
        <v>6</v>
      </c>
      <c r="E55" s="13">
        <f t="shared" si="4"/>
        <v>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x14ac:dyDescent="0.15">
      <c r="A56" s="18">
        <v>600107</v>
      </c>
      <c r="B56" s="16" t="s">
        <v>53</v>
      </c>
      <c r="C56" s="15" t="s">
        <v>76</v>
      </c>
      <c r="D56" s="11">
        <v>15</v>
      </c>
      <c r="E56" s="13">
        <f t="shared" si="4"/>
        <v>10</v>
      </c>
      <c r="F56" s="13"/>
      <c r="G56" s="13"/>
      <c r="H56" s="13">
        <v>5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24" x14ac:dyDescent="0.15">
      <c r="A57" s="18">
        <v>610201</v>
      </c>
      <c r="B57" s="14" t="s">
        <v>54</v>
      </c>
      <c r="C57" s="15" t="s">
        <v>76</v>
      </c>
      <c r="D57" s="11">
        <v>6</v>
      </c>
      <c r="E57" s="13">
        <f t="shared" si="4"/>
        <v>6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x14ac:dyDescent="0.15">
      <c r="A58" s="18">
        <v>610205</v>
      </c>
      <c r="B58" s="16" t="s">
        <v>55</v>
      </c>
      <c r="C58" s="15" t="s">
        <v>76</v>
      </c>
      <c r="D58" s="11">
        <v>10</v>
      </c>
      <c r="E58" s="13">
        <f t="shared" si="4"/>
        <v>10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x14ac:dyDescent="0.15">
      <c r="A59" s="18">
        <v>610301</v>
      </c>
      <c r="B59" s="16" t="s">
        <v>56</v>
      </c>
      <c r="C59" s="15" t="s">
        <v>76</v>
      </c>
      <c r="D59" s="11">
        <v>11</v>
      </c>
      <c r="E59" s="13">
        <f t="shared" si="4"/>
        <v>11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24" x14ac:dyDescent="0.15">
      <c r="A60" s="18">
        <v>560203</v>
      </c>
      <c r="B60" s="14" t="s">
        <v>57</v>
      </c>
      <c r="C60" s="15" t="s">
        <v>76</v>
      </c>
      <c r="D60" s="11">
        <v>20</v>
      </c>
      <c r="E60" s="13">
        <f t="shared" si="4"/>
        <v>13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5</v>
      </c>
      <c r="S60" s="13"/>
      <c r="T60" s="13"/>
      <c r="U60" s="13"/>
      <c r="V60" s="13"/>
      <c r="W60" s="13"/>
      <c r="X60" s="13"/>
      <c r="Y60" s="13">
        <v>2</v>
      </c>
      <c r="Z60" s="13"/>
      <c r="AA60" s="13"/>
      <c r="AB60" s="13"/>
      <c r="AC60" s="13"/>
      <c r="AD60" s="13"/>
      <c r="AE60" s="13"/>
      <c r="AF60" s="13"/>
      <c r="AG60" s="13"/>
    </row>
    <row r="61" spans="1:33" x14ac:dyDescent="0.15">
      <c r="A61" s="18">
        <v>560302</v>
      </c>
      <c r="B61" s="16" t="s">
        <v>58</v>
      </c>
      <c r="C61" s="15" t="s">
        <v>76</v>
      </c>
      <c r="D61" s="11">
        <v>60</v>
      </c>
      <c r="E61" s="13">
        <f t="shared" si="4"/>
        <v>19</v>
      </c>
      <c r="F61" s="13">
        <v>1</v>
      </c>
      <c r="G61" s="13">
        <v>5</v>
      </c>
      <c r="H61" s="13"/>
      <c r="I61" s="13"/>
      <c r="J61" s="13"/>
      <c r="K61" s="13">
        <v>5</v>
      </c>
      <c r="L61" s="13">
        <v>5</v>
      </c>
      <c r="M61" s="13"/>
      <c r="N61" s="13"/>
      <c r="O61" s="13"/>
      <c r="P61" s="13"/>
      <c r="Q61" s="13"/>
      <c r="R61" s="13"/>
      <c r="S61" s="13"/>
      <c r="T61" s="13"/>
      <c r="U61" s="13"/>
      <c r="V61" s="13">
        <v>5</v>
      </c>
      <c r="W61" s="13"/>
      <c r="X61" s="13"/>
      <c r="Y61" s="13"/>
      <c r="Z61" s="13"/>
      <c r="AA61" s="13"/>
      <c r="AB61" s="13"/>
      <c r="AC61" s="13">
        <v>10</v>
      </c>
      <c r="AD61" s="13">
        <v>5</v>
      </c>
      <c r="AE61" s="13"/>
      <c r="AF61" s="13">
        <v>5</v>
      </c>
      <c r="AG61" s="13"/>
    </row>
    <row r="62" spans="1:33" x14ac:dyDescent="0.15">
      <c r="A62" s="18">
        <v>600103</v>
      </c>
      <c r="B62" s="16" t="s">
        <v>59</v>
      </c>
      <c r="C62" s="15" t="s">
        <v>76</v>
      </c>
      <c r="D62" s="11">
        <v>60</v>
      </c>
      <c r="E62" s="13">
        <f t="shared" si="4"/>
        <v>5</v>
      </c>
      <c r="F62" s="13"/>
      <c r="G62" s="13"/>
      <c r="H62" s="13">
        <v>10</v>
      </c>
      <c r="I62" s="13">
        <v>5</v>
      </c>
      <c r="J62" s="13"/>
      <c r="K62" s="13"/>
      <c r="L62" s="13"/>
      <c r="M62" s="13"/>
      <c r="N62" s="13">
        <v>5</v>
      </c>
      <c r="O62" s="13">
        <v>5</v>
      </c>
      <c r="P62" s="13"/>
      <c r="Q62" s="13"/>
      <c r="R62" s="13">
        <v>10</v>
      </c>
      <c r="S62" s="13">
        <v>10</v>
      </c>
      <c r="T62" s="13"/>
      <c r="U62" s="13"/>
      <c r="V62" s="13"/>
      <c r="W62" s="13"/>
      <c r="X62" s="13"/>
      <c r="Y62" s="13"/>
      <c r="Z62" s="13"/>
      <c r="AA62" s="13"/>
      <c r="AB62" s="13">
        <v>5</v>
      </c>
      <c r="AC62" s="13"/>
      <c r="AD62" s="13"/>
      <c r="AE62" s="13"/>
      <c r="AF62" s="13">
        <v>5</v>
      </c>
      <c r="AG62" s="13"/>
    </row>
    <row r="63" spans="1:33" x14ac:dyDescent="0.15">
      <c r="A63" s="18">
        <v>600604</v>
      </c>
      <c r="B63" s="16" t="s">
        <v>60</v>
      </c>
      <c r="C63" s="15" t="s">
        <v>76</v>
      </c>
      <c r="D63" s="11">
        <v>20</v>
      </c>
      <c r="E63" s="13">
        <f t="shared" si="4"/>
        <v>10</v>
      </c>
      <c r="F63" s="13"/>
      <c r="G63" s="13"/>
      <c r="H63" s="13">
        <v>10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x14ac:dyDescent="0.15">
      <c r="A64" s="18">
        <v>560301</v>
      </c>
      <c r="B64" s="16" t="s">
        <v>61</v>
      </c>
      <c r="C64" s="15" t="s">
        <v>76</v>
      </c>
      <c r="D64" s="11">
        <v>20</v>
      </c>
      <c r="E64" s="13">
        <f t="shared" si="4"/>
        <v>8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>
        <v>7</v>
      </c>
      <c r="AA64" s="13"/>
      <c r="AB64" s="13"/>
      <c r="AC64" s="13"/>
      <c r="AD64" s="13">
        <v>5</v>
      </c>
      <c r="AE64" s="13"/>
      <c r="AF64" s="13"/>
      <c r="AG64" s="13"/>
    </row>
    <row r="65" spans="1:33" x14ac:dyDescent="0.15">
      <c r="A65" s="18">
        <v>600101</v>
      </c>
      <c r="B65" s="16" t="s">
        <v>62</v>
      </c>
      <c r="C65" s="15" t="s">
        <v>76</v>
      </c>
      <c r="D65" s="11">
        <v>50</v>
      </c>
      <c r="E65" s="13">
        <f t="shared" si="4"/>
        <v>10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5</v>
      </c>
      <c r="Q65" s="13">
        <v>5</v>
      </c>
      <c r="R65" s="13">
        <v>10</v>
      </c>
      <c r="S65" s="13">
        <v>5</v>
      </c>
      <c r="T65" s="13"/>
      <c r="U65" s="13">
        <v>5</v>
      </c>
      <c r="V65" s="13"/>
      <c r="W65" s="13"/>
      <c r="X65" s="13"/>
      <c r="Y65" s="13"/>
      <c r="Z65" s="13"/>
      <c r="AA65" s="13"/>
      <c r="AB65" s="13">
        <v>5</v>
      </c>
      <c r="AC65" s="13">
        <v>5</v>
      </c>
      <c r="AD65" s="13"/>
      <c r="AE65" s="13"/>
      <c r="AF65" s="13"/>
      <c r="AG65" s="13"/>
    </row>
    <row r="66" spans="1:33" x14ac:dyDescent="0.15">
      <c r="A66" s="18">
        <v>600102</v>
      </c>
      <c r="B66" s="16" t="s">
        <v>63</v>
      </c>
      <c r="C66" s="15" t="s">
        <v>76</v>
      </c>
      <c r="D66" s="11">
        <v>20</v>
      </c>
      <c r="E66" s="13">
        <f t="shared" si="4"/>
        <v>5</v>
      </c>
      <c r="F66" s="13"/>
      <c r="G66" s="13"/>
      <c r="H66" s="13"/>
      <c r="I66" s="13"/>
      <c r="J66" s="13"/>
      <c r="K66" s="13"/>
      <c r="L66" s="13"/>
      <c r="M66" s="13"/>
      <c r="N66" s="13"/>
      <c r="O66" s="13">
        <v>5</v>
      </c>
      <c r="P66" s="13"/>
      <c r="Q66" s="13"/>
      <c r="R66" s="13"/>
      <c r="S66" s="13">
        <v>5</v>
      </c>
      <c r="T66" s="13">
        <v>5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x14ac:dyDescent="0.15">
      <c r="A67" s="18">
        <v>600105</v>
      </c>
      <c r="B67" s="16" t="s">
        <v>64</v>
      </c>
      <c r="C67" s="15" t="s">
        <v>76</v>
      </c>
      <c r="D67" s="11">
        <v>20</v>
      </c>
      <c r="E67" s="13">
        <f t="shared" si="4"/>
        <v>11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5</v>
      </c>
      <c r="T67" s="13"/>
      <c r="U67" s="13"/>
      <c r="V67" s="13"/>
      <c r="W67" s="13"/>
      <c r="X67" s="13">
        <v>2</v>
      </c>
      <c r="Y67" s="13"/>
      <c r="Z67" s="13"/>
      <c r="AA67" s="13"/>
      <c r="AB67" s="13"/>
      <c r="AC67" s="13"/>
      <c r="AD67" s="13"/>
      <c r="AE67" s="13">
        <v>2</v>
      </c>
      <c r="AF67" s="13"/>
      <c r="AG67" s="13"/>
    </row>
    <row r="68" spans="1:33" x14ac:dyDescent="0.15">
      <c r="A68" s="18">
        <v>600108</v>
      </c>
      <c r="B68" s="16" t="s">
        <v>65</v>
      </c>
      <c r="C68" s="15" t="s">
        <v>76</v>
      </c>
      <c r="D68" s="11">
        <v>25</v>
      </c>
      <c r="E68" s="13">
        <f t="shared" si="4"/>
        <v>20</v>
      </c>
      <c r="F68" s="13"/>
      <c r="G68" s="13"/>
      <c r="H68" s="13"/>
      <c r="I68" s="13"/>
      <c r="J68" s="13"/>
      <c r="K68" s="13"/>
      <c r="L68" s="13"/>
      <c r="M68" s="13"/>
      <c r="N68" s="13"/>
      <c r="O68" s="13">
        <v>5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x14ac:dyDescent="0.15">
      <c r="A69" s="18">
        <v>600113</v>
      </c>
      <c r="B69" s="16" t="s">
        <v>66</v>
      </c>
      <c r="C69" s="15" t="s">
        <v>76</v>
      </c>
      <c r="D69" s="11">
        <v>20</v>
      </c>
      <c r="E69" s="13">
        <f t="shared" si="4"/>
        <v>15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>
        <v>5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x14ac:dyDescent="0.15">
      <c r="A70" s="18">
        <v>600602</v>
      </c>
      <c r="B70" s="14" t="s">
        <v>67</v>
      </c>
      <c r="C70" s="15" t="s">
        <v>76</v>
      </c>
      <c r="D70" s="11">
        <v>5</v>
      </c>
      <c r="E70" s="13">
        <f t="shared" si="4"/>
        <v>5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x14ac:dyDescent="0.15">
      <c r="A71" s="18">
        <v>600106</v>
      </c>
      <c r="B71" s="16" t="s">
        <v>68</v>
      </c>
      <c r="C71" s="15" t="s">
        <v>76</v>
      </c>
      <c r="D71" s="11">
        <v>5</v>
      </c>
      <c r="E71" s="13">
        <f t="shared" si="4"/>
        <v>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x14ac:dyDescent="0.15">
      <c r="A72" s="18">
        <v>600109</v>
      </c>
      <c r="B72" s="16" t="s">
        <v>69</v>
      </c>
      <c r="C72" s="15" t="s">
        <v>76</v>
      </c>
      <c r="D72" s="11">
        <v>5</v>
      </c>
      <c r="E72" s="13">
        <f t="shared" si="4"/>
        <v>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x14ac:dyDescent="0.15">
      <c r="A73" s="18">
        <v>6309</v>
      </c>
      <c r="B73" s="16" t="s">
        <v>70</v>
      </c>
      <c r="C73" s="15" t="s">
        <v>76</v>
      </c>
      <c r="D73" s="11">
        <v>40</v>
      </c>
      <c r="E73" s="13">
        <f t="shared" si="4"/>
        <v>20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5</v>
      </c>
      <c r="S73" s="13">
        <v>10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>
        <v>5</v>
      </c>
      <c r="AF73" s="13"/>
      <c r="AG73" s="13"/>
    </row>
    <row r="74" spans="1:33" x14ac:dyDescent="0.15">
      <c r="A74" s="18">
        <v>600112</v>
      </c>
      <c r="B74" s="16" t="s">
        <v>71</v>
      </c>
      <c r="C74" s="15" t="s">
        <v>76</v>
      </c>
      <c r="D74" s="11">
        <v>10</v>
      </c>
      <c r="E74" s="13">
        <f t="shared" si="4"/>
        <v>10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x14ac:dyDescent="0.15">
      <c r="A75" s="18">
        <v>640105</v>
      </c>
      <c r="B75" s="16" t="s">
        <v>72</v>
      </c>
      <c r="C75" s="15" t="s">
        <v>76</v>
      </c>
      <c r="D75" s="11">
        <v>3</v>
      </c>
      <c r="E75" s="13">
        <f t="shared" si="4"/>
        <v>3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x14ac:dyDescent="0.15">
      <c r="A76" s="18">
        <v>640105</v>
      </c>
      <c r="B76" s="16" t="s">
        <v>73</v>
      </c>
      <c r="C76" s="15" t="s">
        <v>76</v>
      </c>
      <c r="D76" s="11">
        <v>10</v>
      </c>
      <c r="E76" s="13">
        <f t="shared" si="4"/>
        <v>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x14ac:dyDescent="0.15">
      <c r="A77" s="18">
        <v>640301</v>
      </c>
      <c r="B77" s="16" t="s">
        <v>74</v>
      </c>
      <c r="C77" s="15" t="s">
        <v>76</v>
      </c>
      <c r="D77" s="11">
        <v>5</v>
      </c>
      <c r="E77" s="13">
        <f t="shared" si="4"/>
        <v>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x14ac:dyDescent="0.15">
      <c r="A78" s="18"/>
      <c r="B78" s="2" t="s">
        <v>77</v>
      </c>
      <c r="C78" s="15"/>
      <c r="D78" s="7">
        <v>40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x14ac:dyDescent="0.15">
      <c r="A79" s="15">
        <v>6501</v>
      </c>
      <c r="B79" s="20" t="s">
        <v>78</v>
      </c>
      <c r="C79" s="15" t="s">
        <v>79</v>
      </c>
      <c r="D79" s="13">
        <v>40</v>
      </c>
      <c r="E79" s="13">
        <v>40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x14ac:dyDescent="0.15">
      <c r="A80" s="15"/>
      <c r="B80" s="2" t="s">
        <v>80</v>
      </c>
      <c r="C80" s="15"/>
      <c r="D80" s="7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24" x14ac:dyDescent="0.15">
      <c r="A81" s="18">
        <v>610201</v>
      </c>
      <c r="B81" s="14" t="s">
        <v>54</v>
      </c>
      <c r="C81" s="15" t="s">
        <v>81</v>
      </c>
      <c r="D81" s="13">
        <v>10</v>
      </c>
      <c r="E81" s="13">
        <v>10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x14ac:dyDescent="0.15">
      <c r="A82" s="18">
        <v>610205</v>
      </c>
      <c r="B82" s="16" t="s">
        <v>55</v>
      </c>
      <c r="C82" s="15" t="s">
        <v>81</v>
      </c>
      <c r="D82" s="13">
        <v>10</v>
      </c>
      <c r="E82" s="13">
        <v>10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x14ac:dyDescent="0.15">
      <c r="A83" s="15">
        <v>6303</v>
      </c>
      <c r="B83" s="20" t="s">
        <v>82</v>
      </c>
      <c r="C83" s="15" t="s">
        <v>83</v>
      </c>
      <c r="D83" s="13">
        <v>40</v>
      </c>
      <c r="E83" s="13">
        <v>40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x14ac:dyDescent="0.15">
      <c r="A84" s="15"/>
      <c r="B84" s="2" t="s">
        <v>84</v>
      </c>
      <c r="C84" s="15"/>
      <c r="D84" s="7">
        <v>1682</v>
      </c>
      <c r="E84" s="13">
        <v>1682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15">
      <c r="A85" s="15"/>
      <c r="B85" s="2" t="s">
        <v>85</v>
      </c>
      <c r="C85" s="2"/>
      <c r="D85" s="5">
        <v>1000</v>
      </c>
      <c r="E85" s="13">
        <v>1000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x14ac:dyDescent="0.15">
      <c r="A86" s="26">
        <v>540301</v>
      </c>
      <c r="B86" s="20" t="s">
        <v>48</v>
      </c>
      <c r="C86" s="26" t="s">
        <v>86</v>
      </c>
      <c r="D86" s="13">
        <v>160</v>
      </c>
      <c r="E86" s="13">
        <v>160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15">
      <c r="A87" s="26">
        <v>540502</v>
      </c>
      <c r="B87" s="20" t="s">
        <v>87</v>
      </c>
      <c r="C87" s="26" t="s">
        <v>86</v>
      </c>
      <c r="D87" s="13">
        <v>100</v>
      </c>
      <c r="E87" s="13">
        <v>100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15">
      <c r="A88" s="26">
        <v>630903</v>
      </c>
      <c r="B88" s="20" t="s">
        <v>88</v>
      </c>
      <c r="C88" s="26" t="s">
        <v>86</v>
      </c>
      <c r="D88" s="13">
        <v>100</v>
      </c>
      <c r="E88" s="13">
        <v>100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15">
      <c r="A89" s="26">
        <v>640105</v>
      </c>
      <c r="B89" s="20" t="s">
        <v>72</v>
      </c>
      <c r="C89" s="26" t="s">
        <v>86</v>
      </c>
      <c r="D89" s="13">
        <v>180</v>
      </c>
      <c r="E89" s="13">
        <v>180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15">
      <c r="A90" s="26">
        <v>640301</v>
      </c>
      <c r="B90" s="20" t="s">
        <v>74</v>
      </c>
      <c r="C90" s="26" t="s">
        <v>86</v>
      </c>
      <c r="D90" s="13">
        <v>100</v>
      </c>
      <c r="E90" s="13">
        <v>100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15">
      <c r="A91" s="26">
        <v>650111</v>
      </c>
      <c r="B91" s="20" t="s">
        <v>89</v>
      </c>
      <c r="C91" s="26" t="s">
        <v>86</v>
      </c>
      <c r="D91" s="13">
        <v>100</v>
      </c>
      <c r="E91" s="13">
        <v>100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15">
      <c r="A92" s="26">
        <v>520301</v>
      </c>
      <c r="B92" s="20" t="s">
        <v>90</v>
      </c>
      <c r="C92" s="26" t="s">
        <v>86</v>
      </c>
      <c r="D92" s="13">
        <v>140</v>
      </c>
      <c r="E92" s="13">
        <v>140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15">
      <c r="A93" s="26">
        <v>600605</v>
      </c>
      <c r="B93" s="20" t="s">
        <v>46</v>
      </c>
      <c r="C93" s="26" t="s">
        <v>86</v>
      </c>
      <c r="D93" s="13">
        <v>60</v>
      </c>
      <c r="E93" s="13">
        <v>60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15">
      <c r="A94" s="26">
        <v>600108</v>
      </c>
      <c r="B94" s="20" t="s">
        <v>65</v>
      </c>
      <c r="C94" s="26" t="s">
        <v>86</v>
      </c>
      <c r="D94" s="13">
        <v>60</v>
      </c>
      <c r="E94" s="13">
        <v>60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46.5" customHeight="1" x14ac:dyDescent="0.15">
      <c r="A95" s="24" t="s">
        <v>92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</sheetData>
  <mergeCells count="2">
    <mergeCell ref="A1:AG1"/>
    <mergeCell ref="A95:AG95"/>
  </mergeCells>
  <phoneticPr fontId="7" type="noConversion"/>
  <printOptions horizontalCentered="1"/>
  <pageMargins left="0" right="0.196527777777778" top="0.196527777777778" bottom="0.196527777777778" header="0.29861111111111099" footer="0.29861111111111099"/>
  <pageSetup paperSize="9" fitToHeight="0" orientation="landscape" r:id="rId1"/>
  <ignoredErrors>
    <ignoredError sqref="D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dcterms:created xsi:type="dcterms:W3CDTF">2006-09-16T00:00:00Z</dcterms:created>
  <dcterms:modified xsi:type="dcterms:W3CDTF">2019-06-07T05:45:28Z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