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280" windowHeight="9930" activeTab="1"/>
  </bookViews>
  <sheets>
    <sheet name="Sheet1 (2)" sheetId="3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E86" i="1" l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J3" i="1"/>
  <c r="I3" i="1"/>
  <c r="H3" i="1"/>
  <c r="G3" i="1"/>
  <c r="E44" i="1" l="1"/>
  <c r="F44" i="1" l="1"/>
  <c r="E3" i="1"/>
  <c r="F3" i="1" s="1"/>
</calcChain>
</file>

<file path=xl/sharedStrings.xml><?xml version="1.0" encoding="utf-8"?>
<sst xmlns="http://schemas.openxmlformats.org/spreadsheetml/2006/main" count="595" uniqueCount="123">
  <si>
    <r>
      <rPr>
        <b/>
        <sz val="16"/>
        <rFont val="Arial"/>
        <family val="2"/>
      </rPr>
      <t xml:space="preserve">  </t>
    </r>
    <r>
      <rPr>
        <b/>
        <sz val="16"/>
        <rFont val="宋体"/>
        <charset val="134"/>
      </rPr>
      <t>石家庄铁路职业技术学院</t>
    </r>
    <r>
      <rPr>
        <b/>
        <sz val="16"/>
        <rFont val="Arial"/>
        <family val="2"/>
      </rPr>
      <t>2018</t>
    </r>
    <r>
      <rPr>
        <b/>
        <sz val="16"/>
        <rFont val="宋体"/>
        <charset val="134"/>
      </rPr>
      <t>年普通招生来源计划总表</t>
    </r>
    <r>
      <rPr>
        <b/>
        <sz val="16"/>
        <rFont val="Arial"/>
        <family val="2"/>
      </rPr>
      <t xml:space="preserve"> </t>
    </r>
  </si>
  <si>
    <t>专业</t>
  </si>
  <si>
    <t>科类</t>
  </si>
  <si>
    <t>合计</t>
  </si>
  <si>
    <t>外省合计</t>
  </si>
  <si>
    <t>河北</t>
  </si>
  <si>
    <t>北京</t>
  </si>
  <si>
    <t>天津</t>
  </si>
  <si>
    <t>山西</t>
  </si>
  <si>
    <t>内蒙古</t>
  </si>
  <si>
    <t>辽宁</t>
  </si>
  <si>
    <t>吉林</t>
  </si>
  <si>
    <t>黑龙江</t>
  </si>
  <si>
    <t>上海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</si>
  <si>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</si>
  <si>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</si>
  <si>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</si>
  <si>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</si>
  <si>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</si>
  <si>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</si>
  <si>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</si>
  <si>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</si>
  <si>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</si>
  <si>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</si>
  <si>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</si>
  <si>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</si>
  <si>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</si>
  <si>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</si>
  <si>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</si>
  <si>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</si>
  <si>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</si>
  <si>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</si>
  <si>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</si>
  <si>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</si>
  <si>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 xml:space="preserve"> 总    计</t>
  </si>
  <si>
    <t>理工类   小计</t>
  </si>
  <si>
    <t>6002H</t>
  </si>
  <si>
    <t>道路运输类(中外合作办学)</t>
  </si>
  <si>
    <t>理工</t>
  </si>
  <si>
    <t>地下与隧道工程技术</t>
  </si>
  <si>
    <t>地下与隧道工程技术
（盾构施工技术方向）</t>
  </si>
  <si>
    <t>600104</t>
  </si>
  <si>
    <t>铁道工程技术</t>
  </si>
  <si>
    <t>600110</t>
  </si>
  <si>
    <t>铁路桥梁与隧道工程技术</t>
  </si>
  <si>
    <t>600111</t>
  </si>
  <si>
    <t>高速铁道工程技术</t>
  </si>
  <si>
    <t>600202</t>
  </si>
  <si>
    <t>道路桥梁工程技术</t>
  </si>
  <si>
    <t>600605</t>
  </si>
  <si>
    <t>城市轨道交通工程技术</t>
  </si>
  <si>
    <t>530701</t>
  </si>
  <si>
    <t>建筑材料工程技术</t>
  </si>
  <si>
    <t>540301</t>
  </si>
  <si>
    <t>建筑工程技术</t>
  </si>
  <si>
    <t>540401</t>
  </si>
  <si>
    <t>建筑设备工程技术</t>
  </si>
  <si>
    <t>540404</t>
  </si>
  <si>
    <t>建筑智能化工程技术</t>
  </si>
  <si>
    <t>540502</t>
  </si>
  <si>
    <t>工程造价</t>
  </si>
  <si>
    <t>5203</t>
  </si>
  <si>
    <t>测绘地理信息类</t>
  </si>
  <si>
    <t>600107</t>
  </si>
  <si>
    <t>铁道通信与信息化技术</t>
  </si>
  <si>
    <t>610201</t>
  </si>
  <si>
    <t>计算机应用技术</t>
  </si>
  <si>
    <t>610205</t>
  </si>
  <si>
    <t>软件技术</t>
  </si>
  <si>
    <t>610301</t>
  </si>
  <si>
    <t>通信技术</t>
  </si>
  <si>
    <t>560203</t>
  </si>
  <si>
    <t>机电设备维修与管理
(盾构机运用与维护方向)</t>
  </si>
  <si>
    <t>560302</t>
  </si>
  <si>
    <t>电气自动化技术</t>
  </si>
  <si>
    <t>600103</t>
  </si>
  <si>
    <t>铁道供电技术</t>
  </si>
  <si>
    <t>600604</t>
  </si>
  <si>
    <t>城市轨道交通供配电技术</t>
  </si>
  <si>
    <t>560301</t>
  </si>
  <si>
    <t>机电一体化技术</t>
  </si>
  <si>
    <t>600101</t>
  </si>
  <si>
    <t>铁道机车</t>
  </si>
  <si>
    <t>600102</t>
  </si>
  <si>
    <t>铁道车辆</t>
  </si>
  <si>
    <t>600105</t>
  </si>
  <si>
    <t>铁道机械化维修技术</t>
  </si>
  <si>
    <t>600108</t>
  </si>
  <si>
    <t>铁道交通运营管理</t>
  </si>
  <si>
    <t>600601</t>
  </si>
  <si>
    <t>城市轨道交通车辆技术</t>
  </si>
  <si>
    <t>600113</t>
  </si>
  <si>
    <t>动车组检修技术</t>
  </si>
  <si>
    <t>600602</t>
  </si>
  <si>
    <t>城市轨道交通机电技术</t>
  </si>
  <si>
    <t>600106</t>
  </si>
  <si>
    <t>铁道信号自动控制</t>
  </si>
  <si>
    <t>600109</t>
  </si>
  <si>
    <t>铁路物流管理</t>
  </si>
  <si>
    <t>6303</t>
  </si>
  <si>
    <t>财务会计类</t>
  </si>
  <si>
    <t>6309</t>
  </si>
  <si>
    <t>物流类</t>
  </si>
  <si>
    <t>600112</t>
  </si>
  <si>
    <t>高速铁路客运乘务</t>
  </si>
  <si>
    <t>640105</t>
  </si>
  <si>
    <t>酒店管理</t>
  </si>
  <si>
    <t>酒店管理（国际邮轮乘务）</t>
  </si>
  <si>
    <t>640301</t>
  </si>
  <si>
    <t>会展策划与管理</t>
  </si>
  <si>
    <t>文史类    小计</t>
  </si>
  <si>
    <t>文史</t>
  </si>
  <si>
    <t>地下与隧道工程技术（盾构施工技术方向）</t>
  </si>
  <si>
    <t>机电设备维修与管理（盾构机运用与维护方向）</t>
  </si>
  <si>
    <t>艺术类   小计</t>
  </si>
  <si>
    <t>艺术设计类</t>
  </si>
  <si>
    <t>艺术类</t>
  </si>
  <si>
    <t>对口招生   小计</t>
  </si>
  <si>
    <t>财经类</t>
  </si>
  <si>
    <t>单独招生   小计</t>
  </si>
  <si>
    <t>备注：  道路运输类（中外合作办学）含道路桥梁工程技术专业（中外合作办学）；测绘地理信息类含工程测量技术、测绘工程技术、测绘地理信息技术；物流类含物流管理、工程物流管理专业；艺术设计类含艺术设计、环境艺术设计专业；物流类含物流管理、工程物流管理专业；财务会计类含会计（会计电算化方向）、会计（涉外会计方向）专业。</t>
  </si>
  <si>
    <t xml:space="preserve">  石家庄铁路职业技术学院2018年普通招生来源计划总表 </t>
  </si>
  <si>
    <t>专业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</si>
</sst>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6"/>
      <name val="Arial"/>
      <family val="2"/>
    </font>
    <font>
      <sz val="11"/>
      <color theme="1"/>
      <name val="宋体"/>
      <charset val="134"/>
    </font>
    <font>
      <b/>
      <sz val="16"/>
      <name val="宋体"/>
      <charset val="134"/>
    </font>
    <font>
      <sz val="9"/>
      <name val="宋体"/>
      <family val="3"/>
      <charset val="134"/>
      <scheme val="minor"/>
    </font>
    <font>
      <b/>
      <sz val="16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9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0"/>
      <name val="微软雅黑"/>
      <family val="2"/>
      <charset val="134"/>
    </font>
    <font>
      <sz val="10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wrapText="1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6" fontId="15" fillId="4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opLeftCell="A52" zoomScaleNormal="100" workbookViewId="0">
      <selection activeCell="I78" sqref="I78"/>
    </sheetView>
  </sheetViews>
  <sheetFormatPr defaultColWidth="9" defaultRowHeight="16.5" x14ac:dyDescent="0.15"/>
  <cols>
    <col min="1" max="1" width="6.875" style="16" customWidth="1"/>
    <col min="2" max="2" width="22.875" style="39" customWidth="1"/>
    <col min="3" max="3" width="6.5" style="16" customWidth="1"/>
    <col min="4" max="4" width="5.875" style="16" customWidth="1"/>
    <col min="5" max="5" width="4.375" style="16" customWidth="1"/>
    <col min="6" max="7" width="3.375" style="16" customWidth="1"/>
    <col min="8" max="8" width="4" style="16" customWidth="1"/>
    <col min="9" max="10" width="3.625" style="16" customWidth="1"/>
    <col min="11" max="11" width="3.75" style="16" customWidth="1"/>
    <col min="12" max="12" width="3.375" style="16" customWidth="1"/>
    <col min="13" max="13" width="3" style="16" customWidth="1"/>
    <col min="14" max="14" width="3.75" style="16" customWidth="1"/>
    <col min="15" max="15" width="3.125" style="16" customWidth="1"/>
    <col min="16" max="16" width="3.25" style="16" customWidth="1"/>
    <col min="17" max="17" width="3.125" style="16" customWidth="1"/>
    <col min="18" max="18" width="3.375" style="16" customWidth="1"/>
    <col min="19" max="19" width="3.75" style="16" customWidth="1"/>
    <col min="20" max="21" width="3.375" style="16" customWidth="1"/>
    <col min="22" max="22" width="3.875" style="16" customWidth="1"/>
    <col min="23" max="23" width="3.125" style="16" customWidth="1"/>
    <col min="24" max="24" width="3.25" style="16" customWidth="1"/>
    <col min="25" max="25" width="3.125" style="16" customWidth="1"/>
    <col min="26" max="26" width="3.25" style="16" customWidth="1"/>
    <col min="27" max="27" width="3.125" style="16" customWidth="1"/>
    <col min="28" max="28" width="3.25" style="16" customWidth="1"/>
    <col min="29" max="32" width="3.125" style="16" customWidth="1"/>
    <col min="33" max="33" width="3.5" style="16" customWidth="1"/>
    <col min="34" max="16384" width="9" style="16"/>
  </cols>
  <sheetData>
    <row r="1" spans="1:33" ht="40.5" customHeight="1" x14ac:dyDescent="0.15">
      <c r="A1" s="50" t="s">
        <v>121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</row>
    <row r="2" spans="1:33" ht="42" customHeight="1" x14ac:dyDescent="0.15">
      <c r="A2" s="17"/>
      <c r="B2" s="18" t="s">
        <v>122</v>
      </c>
      <c r="C2" s="19" t="s">
        <v>2</v>
      </c>
      <c r="D2" s="18" t="s">
        <v>3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18" t="s">
        <v>23</v>
      </c>
      <c r="X2" s="18" t="s">
        <v>24</v>
      </c>
      <c r="Y2" s="18" t="s">
        <v>25</v>
      </c>
      <c r="Z2" s="18" t="s">
        <v>26</v>
      </c>
      <c r="AA2" s="18" t="s">
        <v>27</v>
      </c>
      <c r="AB2" s="18" t="s">
        <v>28</v>
      </c>
      <c r="AC2" s="18" t="s">
        <v>29</v>
      </c>
      <c r="AD2" s="18" t="s">
        <v>30</v>
      </c>
      <c r="AE2" s="18" t="s">
        <v>31</v>
      </c>
      <c r="AF2" s="18" t="s">
        <v>32</v>
      </c>
      <c r="AG2" s="18" t="s">
        <v>33</v>
      </c>
    </row>
    <row r="3" spans="1:33" ht="18" customHeight="1" x14ac:dyDescent="0.15">
      <c r="A3" s="17"/>
      <c r="B3" s="20" t="s">
        <v>34</v>
      </c>
      <c r="C3" s="17"/>
      <c r="D3" s="20">
        <v>3450</v>
      </c>
      <c r="E3" s="21">
        <v>2674</v>
      </c>
      <c r="F3" s="20">
        <v>3</v>
      </c>
      <c r="G3" s="20">
        <v>10</v>
      </c>
      <c r="H3" s="20">
        <v>80</v>
      </c>
      <c r="I3" s="20">
        <v>20</v>
      </c>
      <c r="J3" s="20">
        <v>20</v>
      </c>
      <c r="K3" s="20">
        <v>20</v>
      </c>
      <c r="L3" s="20">
        <v>10</v>
      </c>
      <c r="M3" s="20">
        <v>20</v>
      </c>
      <c r="N3" s="20">
        <v>10</v>
      </c>
      <c r="O3" s="20">
        <v>60</v>
      </c>
      <c r="P3" s="20">
        <v>10</v>
      </c>
      <c r="Q3" s="20">
        <v>20</v>
      </c>
      <c r="R3" s="20">
        <v>80</v>
      </c>
      <c r="S3" s="20">
        <v>110</v>
      </c>
      <c r="T3" s="20">
        <v>25</v>
      </c>
      <c r="U3" s="20">
        <v>10</v>
      </c>
      <c r="V3" s="20">
        <v>23</v>
      </c>
      <c r="W3" s="20">
        <v>15</v>
      </c>
      <c r="X3" s="20">
        <v>5</v>
      </c>
      <c r="Y3" s="20">
        <v>15</v>
      </c>
      <c r="Z3" s="20">
        <v>15</v>
      </c>
      <c r="AA3" s="20">
        <v>35</v>
      </c>
      <c r="AB3" s="20">
        <v>20</v>
      </c>
      <c r="AC3" s="20">
        <v>35</v>
      </c>
      <c r="AD3" s="20">
        <v>30</v>
      </c>
      <c r="AE3" s="20">
        <v>45</v>
      </c>
      <c r="AF3" s="20">
        <v>20</v>
      </c>
      <c r="AG3" s="20">
        <v>10</v>
      </c>
    </row>
    <row r="4" spans="1:33" x14ac:dyDescent="0.15">
      <c r="A4" s="22"/>
      <c r="B4" s="23" t="s">
        <v>35</v>
      </c>
      <c r="C4" s="22"/>
      <c r="D4" s="24">
        <v>1136</v>
      </c>
      <c r="E4" s="24">
        <v>694</v>
      </c>
      <c r="F4" s="23">
        <v>2</v>
      </c>
      <c r="G4" s="23">
        <v>5</v>
      </c>
      <c r="H4" s="23">
        <v>49</v>
      </c>
      <c r="I4" s="23">
        <v>10</v>
      </c>
      <c r="J4" s="23">
        <v>10</v>
      </c>
      <c r="K4" s="23">
        <v>10</v>
      </c>
      <c r="L4" s="23">
        <v>5</v>
      </c>
      <c r="M4" s="23">
        <v>10</v>
      </c>
      <c r="N4" s="23">
        <v>5</v>
      </c>
      <c r="O4" s="23">
        <v>40</v>
      </c>
      <c r="P4" s="23">
        <v>5</v>
      </c>
      <c r="Q4" s="23">
        <v>10</v>
      </c>
      <c r="R4" s="23">
        <v>50</v>
      </c>
      <c r="S4" s="23">
        <v>60</v>
      </c>
      <c r="T4" s="23">
        <v>15</v>
      </c>
      <c r="U4" s="23">
        <v>5</v>
      </c>
      <c r="V4" s="23">
        <v>13</v>
      </c>
      <c r="W4" s="23">
        <v>10</v>
      </c>
      <c r="X4" s="23">
        <v>3</v>
      </c>
      <c r="Y4" s="23">
        <v>10</v>
      </c>
      <c r="Z4" s="23">
        <v>10</v>
      </c>
      <c r="AA4" s="23">
        <v>20</v>
      </c>
      <c r="AB4" s="23">
        <v>10</v>
      </c>
      <c r="AC4" s="23">
        <v>20</v>
      </c>
      <c r="AD4" s="23">
        <v>15</v>
      </c>
      <c r="AE4" s="23">
        <v>25</v>
      </c>
      <c r="AF4" s="23">
        <v>10</v>
      </c>
      <c r="AG4" s="23">
        <v>5</v>
      </c>
    </row>
    <row r="5" spans="1:33" x14ac:dyDescent="0.35">
      <c r="A5" s="25" t="s">
        <v>36</v>
      </c>
      <c r="B5" s="26" t="s">
        <v>37</v>
      </c>
      <c r="C5" s="27" t="s">
        <v>38</v>
      </c>
      <c r="D5" s="28">
        <v>5</v>
      </c>
      <c r="E5" s="28">
        <v>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x14ac:dyDescent="0.35">
      <c r="A6" s="25">
        <v>540302</v>
      </c>
      <c r="B6" s="26" t="s">
        <v>39</v>
      </c>
      <c r="C6" s="27" t="s">
        <v>38</v>
      </c>
      <c r="D6" s="28">
        <v>40</v>
      </c>
      <c r="E6" s="28">
        <v>20</v>
      </c>
      <c r="F6" s="28"/>
      <c r="G6" s="28"/>
      <c r="H6" s="28"/>
      <c r="I6" s="28">
        <v>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>
        <v>5</v>
      </c>
      <c r="V6" s="28"/>
      <c r="W6" s="28"/>
      <c r="X6" s="28"/>
      <c r="Y6" s="28"/>
      <c r="Z6" s="28"/>
      <c r="AA6" s="28">
        <v>10</v>
      </c>
      <c r="AB6" s="28"/>
      <c r="AC6" s="28"/>
      <c r="AD6" s="28"/>
      <c r="AE6" s="28"/>
      <c r="AF6" s="28"/>
      <c r="AG6" s="28"/>
    </row>
    <row r="7" spans="1:33" ht="28.5" x14ac:dyDescent="0.35">
      <c r="A7" s="25">
        <v>540302</v>
      </c>
      <c r="B7" s="29" t="s">
        <v>40</v>
      </c>
      <c r="C7" s="27" t="s">
        <v>38</v>
      </c>
      <c r="D7" s="28">
        <v>40</v>
      </c>
      <c r="E7" s="28">
        <v>19</v>
      </c>
      <c r="F7" s="28"/>
      <c r="G7" s="28"/>
      <c r="H7" s="28">
        <v>6</v>
      </c>
      <c r="I7" s="28"/>
      <c r="J7" s="28"/>
      <c r="K7" s="28"/>
      <c r="L7" s="28"/>
      <c r="M7" s="28"/>
      <c r="N7" s="28"/>
      <c r="O7" s="28">
        <v>10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>
        <v>5</v>
      </c>
      <c r="AD7" s="28"/>
      <c r="AE7" s="28"/>
      <c r="AF7" s="28"/>
      <c r="AG7" s="28"/>
    </row>
    <row r="8" spans="1:33" x14ac:dyDescent="0.35">
      <c r="A8" s="25" t="s">
        <v>41</v>
      </c>
      <c r="B8" s="26" t="s">
        <v>42</v>
      </c>
      <c r="C8" s="27" t="s">
        <v>38</v>
      </c>
      <c r="D8" s="28">
        <v>35</v>
      </c>
      <c r="E8" s="28">
        <v>10</v>
      </c>
      <c r="F8" s="28"/>
      <c r="G8" s="28"/>
      <c r="H8" s="28"/>
      <c r="I8" s="28"/>
      <c r="J8" s="28"/>
      <c r="K8" s="28"/>
      <c r="L8" s="28"/>
      <c r="M8" s="28">
        <v>5</v>
      </c>
      <c r="N8" s="28"/>
      <c r="O8" s="28"/>
      <c r="P8" s="28"/>
      <c r="Q8" s="28"/>
      <c r="R8" s="28">
        <v>5</v>
      </c>
      <c r="S8" s="28">
        <v>10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>
        <v>5</v>
      </c>
      <c r="AF8" s="28"/>
      <c r="AG8" s="28"/>
    </row>
    <row r="9" spans="1:33" x14ac:dyDescent="0.35">
      <c r="A9" s="25" t="s">
        <v>43</v>
      </c>
      <c r="B9" s="26" t="s">
        <v>44</v>
      </c>
      <c r="C9" s="27" t="s">
        <v>38</v>
      </c>
      <c r="D9" s="28">
        <v>40</v>
      </c>
      <c r="E9" s="28">
        <v>25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v>10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>
        <v>5</v>
      </c>
    </row>
    <row r="10" spans="1:33" x14ac:dyDescent="0.35">
      <c r="A10" s="25" t="s">
        <v>45</v>
      </c>
      <c r="B10" s="26" t="s">
        <v>46</v>
      </c>
      <c r="C10" s="27" t="s">
        <v>38</v>
      </c>
      <c r="D10" s="28">
        <v>35</v>
      </c>
      <c r="E10" s="28">
        <v>15</v>
      </c>
      <c r="F10" s="28"/>
      <c r="G10" s="28"/>
      <c r="H10" s="28"/>
      <c r="I10" s="28"/>
      <c r="J10" s="28">
        <v>5</v>
      </c>
      <c r="K10" s="28"/>
      <c r="L10" s="28"/>
      <c r="M10" s="28"/>
      <c r="N10" s="28"/>
      <c r="O10" s="28"/>
      <c r="P10" s="28"/>
      <c r="Q10" s="28"/>
      <c r="R10" s="28"/>
      <c r="S10" s="28">
        <v>10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>
        <v>5</v>
      </c>
      <c r="AF10" s="28"/>
      <c r="AG10" s="28"/>
    </row>
    <row r="11" spans="1:33" x14ac:dyDescent="0.35">
      <c r="A11" s="25" t="s">
        <v>47</v>
      </c>
      <c r="B11" s="26" t="s">
        <v>48</v>
      </c>
      <c r="C11" s="27" t="s">
        <v>38</v>
      </c>
      <c r="D11" s="28">
        <v>40</v>
      </c>
      <c r="E11" s="28">
        <v>20</v>
      </c>
      <c r="F11" s="28"/>
      <c r="G11" s="28"/>
      <c r="H11" s="28"/>
      <c r="I11" s="28"/>
      <c r="J11" s="28"/>
      <c r="K11" s="28">
        <v>5</v>
      </c>
      <c r="L11" s="28"/>
      <c r="M11" s="28"/>
      <c r="N11" s="28"/>
      <c r="O11" s="28"/>
      <c r="P11" s="28"/>
      <c r="Q11" s="28"/>
      <c r="R11" s="28">
        <v>5</v>
      </c>
      <c r="S11" s="28"/>
      <c r="T11" s="28">
        <v>10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x14ac:dyDescent="0.15">
      <c r="A12" s="30" t="s">
        <v>49</v>
      </c>
      <c r="B12" s="26" t="s">
        <v>50</v>
      </c>
      <c r="C12" s="27" t="s">
        <v>38</v>
      </c>
      <c r="D12" s="28">
        <v>40</v>
      </c>
      <c r="E12" s="28">
        <v>22</v>
      </c>
      <c r="F12" s="28"/>
      <c r="G12" s="28"/>
      <c r="H12" s="28">
        <v>13</v>
      </c>
      <c r="I12" s="28"/>
      <c r="J12" s="28"/>
      <c r="K12" s="28"/>
      <c r="L12" s="28"/>
      <c r="M12" s="28"/>
      <c r="N12" s="28">
        <v>5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x14ac:dyDescent="0.35">
      <c r="A13" s="40" t="s">
        <v>51</v>
      </c>
      <c r="B13" s="41" t="s">
        <v>52</v>
      </c>
      <c r="C13" s="31" t="s">
        <v>38</v>
      </c>
      <c r="D13" s="32">
        <v>3</v>
      </c>
      <c r="E13" s="32">
        <v>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x14ac:dyDescent="0.35">
      <c r="A14" s="40" t="s">
        <v>53</v>
      </c>
      <c r="B14" s="41" t="s">
        <v>54</v>
      </c>
      <c r="C14" s="31" t="s">
        <v>38</v>
      </c>
      <c r="D14" s="32">
        <v>15</v>
      </c>
      <c r="E14" s="32">
        <v>10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>
        <v>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x14ac:dyDescent="0.35">
      <c r="A15" s="40" t="s">
        <v>55</v>
      </c>
      <c r="B15" s="41" t="s">
        <v>56</v>
      </c>
      <c r="C15" s="31" t="s">
        <v>38</v>
      </c>
      <c r="D15" s="32">
        <v>30</v>
      </c>
      <c r="E15" s="32">
        <v>20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v>5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>
        <v>5</v>
      </c>
      <c r="AE15" s="32"/>
      <c r="AF15" s="32"/>
      <c r="AG15" s="32"/>
    </row>
    <row r="16" spans="1:33" x14ac:dyDescent="0.35">
      <c r="A16" s="40" t="s">
        <v>57</v>
      </c>
      <c r="B16" s="41" t="s">
        <v>58</v>
      </c>
      <c r="C16" s="31" t="s">
        <v>38</v>
      </c>
      <c r="D16" s="32">
        <v>26</v>
      </c>
      <c r="E16" s="32">
        <v>26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x14ac:dyDescent="0.35">
      <c r="A17" s="40" t="s">
        <v>59</v>
      </c>
      <c r="B17" s="41" t="s">
        <v>60</v>
      </c>
      <c r="C17" s="31" t="s">
        <v>38</v>
      </c>
      <c r="D17" s="32">
        <v>3</v>
      </c>
      <c r="E17" s="32">
        <v>3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x14ac:dyDescent="0.35">
      <c r="A18" s="25" t="s">
        <v>61</v>
      </c>
      <c r="B18" s="26" t="s">
        <v>62</v>
      </c>
      <c r="C18" s="27" t="s">
        <v>38</v>
      </c>
      <c r="D18" s="28">
        <v>107</v>
      </c>
      <c r="E18" s="28">
        <v>86</v>
      </c>
      <c r="F18" s="28"/>
      <c r="G18" s="28"/>
      <c r="H18" s="28">
        <v>6</v>
      </c>
      <c r="I18" s="28"/>
      <c r="J18" s="28">
        <v>5</v>
      </c>
      <c r="K18" s="28"/>
      <c r="L18" s="28"/>
      <c r="M18" s="28"/>
      <c r="N18" s="28"/>
      <c r="O18" s="28"/>
      <c r="P18" s="28"/>
      <c r="Q18" s="28">
        <v>5</v>
      </c>
      <c r="R18" s="28"/>
      <c r="S18" s="28"/>
      <c r="T18" s="28"/>
      <c r="U18" s="28"/>
      <c r="V18" s="28"/>
      <c r="W18" s="28"/>
      <c r="X18" s="28"/>
      <c r="Y18" s="28"/>
      <c r="Z18" s="28"/>
      <c r="AA18" s="28">
        <v>5</v>
      </c>
      <c r="AB18" s="28"/>
      <c r="AC18" s="28"/>
      <c r="AD18" s="28"/>
      <c r="AE18" s="28"/>
      <c r="AF18" s="28"/>
      <c r="AG18" s="28"/>
    </row>
    <row r="19" spans="1:33" x14ac:dyDescent="0.35">
      <c r="A19" s="40" t="s">
        <v>63</v>
      </c>
      <c r="B19" s="41" t="s">
        <v>64</v>
      </c>
      <c r="C19" s="31" t="s">
        <v>38</v>
      </c>
      <c r="D19" s="32">
        <v>30</v>
      </c>
      <c r="E19" s="32">
        <v>24</v>
      </c>
      <c r="F19" s="32"/>
      <c r="G19" s="32"/>
      <c r="H19" s="32">
        <v>6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x14ac:dyDescent="0.35">
      <c r="A20" s="40" t="s">
        <v>65</v>
      </c>
      <c r="B20" s="41" t="s">
        <v>66</v>
      </c>
      <c r="C20" s="31" t="s">
        <v>38</v>
      </c>
      <c r="D20" s="32">
        <v>5</v>
      </c>
      <c r="E20" s="32">
        <v>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x14ac:dyDescent="0.35">
      <c r="A21" s="40" t="s">
        <v>67</v>
      </c>
      <c r="B21" s="41" t="s">
        <v>68</v>
      </c>
      <c r="C21" s="31" t="s">
        <v>38</v>
      </c>
      <c r="D21" s="32">
        <v>14</v>
      </c>
      <c r="E21" s="32">
        <v>14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x14ac:dyDescent="0.35">
      <c r="A22" s="40" t="s">
        <v>69</v>
      </c>
      <c r="B22" s="41" t="s">
        <v>70</v>
      </c>
      <c r="C22" s="31" t="s">
        <v>38</v>
      </c>
      <c r="D22" s="32">
        <v>13</v>
      </c>
      <c r="E22" s="32">
        <v>13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24" customHeight="1" x14ac:dyDescent="0.35">
      <c r="A23" s="25" t="s">
        <v>71</v>
      </c>
      <c r="B23" s="29" t="s">
        <v>72</v>
      </c>
      <c r="C23" s="27" t="s">
        <v>38</v>
      </c>
      <c r="D23" s="28">
        <v>45</v>
      </c>
      <c r="E23" s="28">
        <v>35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>
        <v>10</v>
      </c>
      <c r="Z23" s="28"/>
      <c r="AA23" s="28"/>
      <c r="AB23" s="28"/>
      <c r="AC23" s="28"/>
      <c r="AD23" s="28"/>
      <c r="AE23" s="28"/>
      <c r="AF23" s="28"/>
      <c r="AG23" s="28"/>
    </row>
    <row r="24" spans="1:33" ht="12.95" customHeight="1" x14ac:dyDescent="0.35">
      <c r="A24" s="25" t="s">
        <v>73</v>
      </c>
      <c r="B24" s="26" t="s">
        <v>74</v>
      </c>
      <c r="C24" s="27" t="s">
        <v>38</v>
      </c>
      <c r="D24" s="28">
        <v>90</v>
      </c>
      <c r="E24" s="28">
        <v>55</v>
      </c>
      <c r="F24" s="28">
        <v>2</v>
      </c>
      <c r="G24" s="28">
        <v>5</v>
      </c>
      <c r="H24" s="28"/>
      <c r="I24" s="28"/>
      <c r="J24" s="28"/>
      <c r="K24" s="28">
        <v>5</v>
      </c>
      <c r="L24" s="28">
        <v>5</v>
      </c>
      <c r="M24" s="28"/>
      <c r="N24" s="28"/>
      <c r="O24" s="28"/>
      <c r="P24" s="28"/>
      <c r="Q24" s="28"/>
      <c r="R24" s="28"/>
      <c r="S24" s="28"/>
      <c r="T24" s="28"/>
      <c r="U24" s="28"/>
      <c r="V24" s="28">
        <v>8</v>
      </c>
      <c r="W24" s="28"/>
      <c r="X24" s="28"/>
      <c r="Y24" s="28"/>
      <c r="Z24" s="28"/>
      <c r="AA24" s="28"/>
      <c r="AB24" s="28"/>
      <c r="AC24" s="28">
        <v>10</v>
      </c>
      <c r="AD24" s="28"/>
      <c r="AE24" s="28"/>
      <c r="AF24" s="28"/>
      <c r="AG24" s="28"/>
    </row>
    <row r="25" spans="1:33" x14ac:dyDescent="0.35">
      <c r="A25" s="25" t="s">
        <v>75</v>
      </c>
      <c r="B25" s="26" t="s">
        <v>76</v>
      </c>
      <c r="C25" s="27" t="s">
        <v>38</v>
      </c>
      <c r="D25" s="28">
        <v>80</v>
      </c>
      <c r="E25" s="28">
        <v>35</v>
      </c>
      <c r="F25" s="28"/>
      <c r="G25" s="28"/>
      <c r="H25" s="28"/>
      <c r="I25" s="28">
        <v>5</v>
      </c>
      <c r="J25" s="28"/>
      <c r="K25" s="28"/>
      <c r="L25" s="28"/>
      <c r="M25" s="28"/>
      <c r="N25" s="28"/>
      <c r="O25" s="28"/>
      <c r="P25" s="28"/>
      <c r="Q25" s="28"/>
      <c r="R25" s="28">
        <v>20</v>
      </c>
      <c r="S25" s="28">
        <v>15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>
        <v>5</v>
      </c>
      <c r="AG25" s="28"/>
    </row>
    <row r="26" spans="1:33" x14ac:dyDescent="0.35">
      <c r="A26" s="25" t="s">
        <v>77</v>
      </c>
      <c r="B26" s="26" t="s">
        <v>78</v>
      </c>
      <c r="C26" s="27" t="s">
        <v>38</v>
      </c>
      <c r="D26" s="28">
        <v>45</v>
      </c>
      <c r="E26" s="28">
        <v>22</v>
      </c>
      <c r="F26" s="28"/>
      <c r="G26" s="28"/>
      <c r="H26" s="28">
        <v>13</v>
      </c>
      <c r="I26" s="28"/>
      <c r="J26" s="28"/>
      <c r="K26" s="28"/>
      <c r="L26" s="28"/>
      <c r="M26" s="28"/>
      <c r="N26" s="28"/>
      <c r="O26" s="28">
        <v>10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x14ac:dyDescent="0.35">
      <c r="A27" s="40" t="s">
        <v>79</v>
      </c>
      <c r="B27" s="41" t="s">
        <v>80</v>
      </c>
      <c r="C27" s="31" t="s">
        <v>38</v>
      </c>
      <c r="D27" s="32">
        <v>40</v>
      </c>
      <c r="E27" s="32">
        <v>25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>
        <v>10</v>
      </c>
      <c r="AA27" s="32"/>
      <c r="AB27" s="32"/>
      <c r="AC27" s="32"/>
      <c r="AD27" s="32">
        <v>5</v>
      </c>
      <c r="AE27" s="32"/>
      <c r="AF27" s="32"/>
      <c r="AG27" s="32"/>
    </row>
    <row r="28" spans="1:33" x14ac:dyDescent="0.35">
      <c r="A28" s="40" t="s">
        <v>81</v>
      </c>
      <c r="B28" s="41" t="s">
        <v>82</v>
      </c>
      <c r="C28" s="31" t="s">
        <v>38</v>
      </c>
      <c r="D28" s="32">
        <v>35</v>
      </c>
      <c r="E28" s="32">
        <v>15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5</v>
      </c>
      <c r="Q28" s="32">
        <v>5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>
        <v>5</v>
      </c>
      <c r="AC28" s="32">
        <v>5</v>
      </c>
      <c r="AD28" s="32"/>
      <c r="AE28" s="32"/>
      <c r="AF28" s="32"/>
      <c r="AG28" s="32"/>
    </row>
    <row r="29" spans="1:33" x14ac:dyDescent="0.35">
      <c r="A29" s="40" t="s">
        <v>83</v>
      </c>
      <c r="B29" s="41" t="s">
        <v>84</v>
      </c>
      <c r="C29" s="31" t="s">
        <v>38</v>
      </c>
      <c r="D29" s="32">
        <v>40</v>
      </c>
      <c r="E29" s="32">
        <v>2</v>
      </c>
      <c r="F29" s="32"/>
      <c r="G29" s="32"/>
      <c r="H29" s="32"/>
      <c r="I29" s="32"/>
      <c r="J29" s="32"/>
      <c r="K29" s="32"/>
      <c r="L29" s="32"/>
      <c r="M29" s="32">
        <v>3</v>
      </c>
      <c r="N29" s="32"/>
      <c r="O29" s="32">
        <v>10</v>
      </c>
      <c r="P29" s="32"/>
      <c r="Q29" s="32"/>
      <c r="R29" s="32">
        <v>15</v>
      </c>
      <c r="S29" s="32">
        <v>5</v>
      </c>
      <c r="T29" s="32">
        <v>5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x14ac:dyDescent="0.35">
      <c r="A30" s="40" t="s">
        <v>85</v>
      </c>
      <c r="B30" s="41" t="s">
        <v>86</v>
      </c>
      <c r="C30" s="31" t="s">
        <v>38</v>
      </c>
      <c r="D30" s="32">
        <v>30</v>
      </c>
      <c r="E30" s="32">
        <v>12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>
        <v>5</v>
      </c>
      <c r="T30" s="32"/>
      <c r="U30" s="32"/>
      <c r="V30" s="32"/>
      <c r="W30" s="32"/>
      <c r="X30" s="32">
        <v>3</v>
      </c>
      <c r="Y30" s="32"/>
      <c r="Z30" s="32"/>
      <c r="AA30" s="32"/>
      <c r="AB30" s="32"/>
      <c r="AC30" s="32"/>
      <c r="AD30" s="32"/>
      <c r="AE30" s="32">
        <v>5</v>
      </c>
      <c r="AF30" s="32">
        <v>5</v>
      </c>
      <c r="AG30" s="32"/>
    </row>
    <row r="31" spans="1:33" x14ac:dyDescent="0.35">
      <c r="A31" s="40" t="s">
        <v>87</v>
      </c>
      <c r="B31" s="41" t="s">
        <v>88</v>
      </c>
      <c r="C31" s="31" t="s">
        <v>38</v>
      </c>
      <c r="D31" s="32">
        <v>3</v>
      </c>
      <c r="E31" s="32">
        <v>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x14ac:dyDescent="0.35">
      <c r="A32" s="40" t="s">
        <v>89</v>
      </c>
      <c r="B32" s="41" t="s">
        <v>90</v>
      </c>
      <c r="C32" s="31" t="s">
        <v>38</v>
      </c>
      <c r="D32" s="32">
        <v>5</v>
      </c>
      <c r="E32" s="32">
        <v>5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x14ac:dyDescent="0.35">
      <c r="A33" s="40" t="s">
        <v>91</v>
      </c>
      <c r="B33" s="41" t="s">
        <v>92</v>
      </c>
      <c r="C33" s="31" t="s">
        <v>38</v>
      </c>
      <c r="D33" s="32">
        <v>40</v>
      </c>
      <c r="E33" s="32">
        <v>25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>
        <v>10</v>
      </c>
      <c r="X33" s="32"/>
      <c r="Y33" s="32"/>
      <c r="Z33" s="32"/>
      <c r="AA33" s="32"/>
      <c r="AB33" s="32">
        <v>5</v>
      </c>
      <c r="AC33" s="32"/>
      <c r="AD33" s="32"/>
      <c r="AE33" s="32"/>
      <c r="AF33" s="32"/>
      <c r="AG33" s="32"/>
    </row>
    <row r="34" spans="1:33" x14ac:dyDescent="0.35">
      <c r="A34" s="40" t="s">
        <v>93</v>
      </c>
      <c r="B34" s="42" t="s">
        <v>94</v>
      </c>
      <c r="C34" s="31" t="s">
        <v>38</v>
      </c>
      <c r="D34" s="32">
        <v>40</v>
      </c>
      <c r="E34" s="32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32">
        <v>10</v>
      </c>
      <c r="P34" s="32"/>
      <c r="Q34" s="32"/>
      <c r="R34" s="32"/>
      <c r="S34" s="32"/>
      <c r="T34" s="32"/>
      <c r="U34" s="32"/>
      <c r="V34" s="32">
        <v>5</v>
      </c>
      <c r="W34" s="32"/>
      <c r="X34" s="32"/>
      <c r="Y34" s="32"/>
      <c r="Z34" s="32"/>
      <c r="AA34" s="32"/>
      <c r="AB34" s="32"/>
      <c r="AC34" s="32"/>
      <c r="AD34" s="32"/>
      <c r="AE34" s="32">
        <v>10</v>
      </c>
      <c r="AF34" s="32"/>
      <c r="AG34" s="32"/>
    </row>
    <row r="35" spans="1:33" x14ac:dyDescent="0.35">
      <c r="A35" s="40" t="s">
        <v>95</v>
      </c>
      <c r="B35" s="41" t="s">
        <v>96</v>
      </c>
      <c r="C35" s="31" t="s">
        <v>38</v>
      </c>
      <c r="D35" s="32">
        <v>30</v>
      </c>
      <c r="E35" s="32">
        <v>18</v>
      </c>
      <c r="F35" s="32"/>
      <c r="G35" s="32"/>
      <c r="H35" s="32">
        <v>5</v>
      </c>
      <c r="I35" s="32"/>
      <c r="J35" s="32"/>
      <c r="K35" s="32"/>
      <c r="L35" s="32"/>
      <c r="M35" s="32">
        <v>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>
        <v>5</v>
      </c>
      <c r="AB35" s="32"/>
      <c r="AC35" s="32"/>
      <c r="AD35" s="32"/>
      <c r="AE35" s="32"/>
      <c r="AF35" s="32"/>
      <c r="AG35" s="32"/>
    </row>
    <row r="36" spans="1:33" x14ac:dyDescent="0.35">
      <c r="A36" s="25" t="s">
        <v>97</v>
      </c>
      <c r="B36" s="26" t="s">
        <v>98</v>
      </c>
      <c r="C36" s="27" t="s">
        <v>38</v>
      </c>
      <c r="D36" s="28">
        <v>30</v>
      </c>
      <c r="E36" s="28">
        <v>25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>
        <v>5</v>
      </c>
      <c r="AE36" s="28"/>
      <c r="AF36" s="28"/>
      <c r="AG36" s="28"/>
    </row>
    <row r="37" spans="1:33" x14ac:dyDescent="0.35">
      <c r="A37" s="25" t="s">
        <v>99</v>
      </c>
      <c r="B37" s="26" t="s">
        <v>100</v>
      </c>
      <c r="C37" s="27" t="s">
        <v>38</v>
      </c>
      <c r="D37" s="28">
        <v>18</v>
      </c>
      <c r="E37" s="28">
        <v>18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x14ac:dyDescent="0.35">
      <c r="A38" s="25" t="s">
        <v>101</v>
      </c>
      <c r="B38" s="26" t="s">
        <v>102</v>
      </c>
      <c r="C38" s="27" t="s">
        <v>38</v>
      </c>
      <c r="D38" s="28">
        <v>16</v>
      </c>
      <c r="E38" s="28">
        <v>16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x14ac:dyDescent="0.35">
      <c r="A39" s="40" t="s">
        <v>103</v>
      </c>
      <c r="B39" s="41" t="s">
        <v>104</v>
      </c>
      <c r="C39" s="31" t="s">
        <v>38</v>
      </c>
      <c r="D39" s="32">
        <v>4</v>
      </c>
      <c r="E39" s="32">
        <v>4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x14ac:dyDescent="0.35">
      <c r="A40" s="40" t="s">
        <v>105</v>
      </c>
      <c r="B40" s="41" t="s">
        <v>106</v>
      </c>
      <c r="C40" s="31" t="s">
        <v>38</v>
      </c>
      <c r="D40" s="32">
        <v>2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x14ac:dyDescent="0.35">
      <c r="A41" s="40" t="s">
        <v>105</v>
      </c>
      <c r="B41" s="41" t="s">
        <v>107</v>
      </c>
      <c r="C41" s="31" t="s">
        <v>38</v>
      </c>
      <c r="D41" s="32">
        <v>16</v>
      </c>
      <c r="E41" s="32">
        <v>16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x14ac:dyDescent="0.35">
      <c r="A42" s="40" t="s">
        <v>108</v>
      </c>
      <c r="B42" s="41" t="s">
        <v>109</v>
      </c>
      <c r="C42" s="31" t="s">
        <v>38</v>
      </c>
      <c r="D42" s="32">
        <v>6</v>
      </c>
      <c r="E42" s="32">
        <v>6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44.25" x14ac:dyDescent="0.15">
      <c r="A43" s="17"/>
      <c r="B43" s="18" t="s">
        <v>1</v>
      </c>
      <c r="C43" s="19" t="s">
        <v>2</v>
      </c>
      <c r="D43" s="18" t="s">
        <v>3</v>
      </c>
      <c r="E43" s="18" t="s">
        <v>5</v>
      </c>
      <c r="F43" s="18" t="s">
        <v>6</v>
      </c>
      <c r="G43" s="18" t="s">
        <v>7</v>
      </c>
      <c r="H43" s="18" t="s">
        <v>8</v>
      </c>
      <c r="I43" s="18" t="s">
        <v>9</v>
      </c>
      <c r="J43" s="18" t="s">
        <v>10</v>
      </c>
      <c r="K43" s="18" t="s">
        <v>11</v>
      </c>
      <c r="L43" s="18" t="s">
        <v>12</v>
      </c>
      <c r="M43" s="18" t="s">
        <v>13</v>
      </c>
      <c r="N43" s="18" t="s">
        <v>14</v>
      </c>
      <c r="O43" s="18" t="s">
        <v>15</v>
      </c>
      <c r="P43" s="18" t="s">
        <v>16</v>
      </c>
      <c r="Q43" s="18" t="s">
        <v>17</v>
      </c>
      <c r="R43" s="18" t="s">
        <v>18</v>
      </c>
      <c r="S43" s="18" t="s">
        <v>19</v>
      </c>
      <c r="T43" s="18" t="s">
        <v>20</v>
      </c>
      <c r="U43" s="18" t="s">
        <v>21</v>
      </c>
      <c r="V43" s="18" t="s">
        <v>22</v>
      </c>
      <c r="W43" s="18" t="s">
        <v>23</v>
      </c>
      <c r="X43" s="18" t="s">
        <v>24</v>
      </c>
      <c r="Y43" s="18" t="s">
        <v>25</v>
      </c>
      <c r="Z43" s="18" t="s">
        <v>26</v>
      </c>
      <c r="AA43" s="18" t="s">
        <v>27</v>
      </c>
      <c r="AB43" s="18" t="s">
        <v>28</v>
      </c>
      <c r="AC43" s="18" t="s">
        <v>29</v>
      </c>
      <c r="AD43" s="18" t="s">
        <v>30</v>
      </c>
      <c r="AE43" s="18" t="s">
        <v>31</v>
      </c>
      <c r="AF43" s="18" t="s">
        <v>32</v>
      </c>
      <c r="AG43" s="18" t="s">
        <v>33</v>
      </c>
    </row>
    <row r="44" spans="1:33" x14ac:dyDescent="0.15">
      <c r="A44" s="33"/>
      <c r="B44" s="34" t="s">
        <v>110</v>
      </c>
      <c r="C44" s="33"/>
      <c r="D44" s="34">
        <v>805</v>
      </c>
      <c r="E44" s="35">
        <v>471</v>
      </c>
      <c r="F44" s="34">
        <v>1</v>
      </c>
      <c r="G44" s="34">
        <v>5</v>
      </c>
      <c r="H44" s="34">
        <v>31</v>
      </c>
      <c r="I44" s="34">
        <v>10</v>
      </c>
      <c r="J44" s="34">
        <v>10</v>
      </c>
      <c r="K44" s="34">
        <v>10</v>
      </c>
      <c r="L44" s="34">
        <v>5</v>
      </c>
      <c r="M44" s="34">
        <v>10</v>
      </c>
      <c r="N44" s="34">
        <v>5</v>
      </c>
      <c r="O44" s="34">
        <v>20</v>
      </c>
      <c r="P44" s="34">
        <v>5</v>
      </c>
      <c r="Q44" s="34">
        <v>10</v>
      </c>
      <c r="R44" s="34">
        <v>30</v>
      </c>
      <c r="S44" s="34">
        <v>50</v>
      </c>
      <c r="T44" s="34">
        <v>10</v>
      </c>
      <c r="U44" s="34">
        <v>5</v>
      </c>
      <c r="V44" s="34">
        <v>10</v>
      </c>
      <c r="W44" s="34">
        <v>5</v>
      </c>
      <c r="X44" s="34">
        <v>2</v>
      </c>
      <c r="Y44" s="34">
        <v>5</v>
      </c>
      <c r="Z44" s="34">
        <v>5</v>
      </c>
      <c r="AA44" s="34">
        <v>15</v>
      </c>
      <c r="AB44" s="34">
        <v>10</v>
      </c>
      <c r="AC44" s="34">
        <v>15</v>
      </c>
      <c r="AD44" s="34">
        <v>15</v>
      </c>
      <c r="AE44" s="34">
        <v>20</v>
      </c>
      <c r="AF44" s="34">
        <v>10</v>
      </c>
      <c r="AG44" s="34">
        <v>5</v>
      </c>
    </row>
    <row r="45" spans="1:33" x14ac:dyDescent="0.35">
      <c r="A45" s="25">
        <v>540302</v>
      </c>
      <c r="B45" s="26" t="s">
        <v>39</v>
      </c>
      <c r="C45" s="27" t="s">
        <v>111</v>
      </c>
      <c r="D45" s="28">
        <v>25</v>
      </c>
      <c r="E45" s="28">
        <v>10</v>
      </c>
      <c r="F45" s="28"/>
      <c r="G45" s="28"/>
      <c r="H45" s="28"/>
      <c r="I45" s="28">
        <v>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>
        <v>5</v>
      </c>
      <c r="V45" s="28"/>
      <c r="W45" s="28"/>
      <c r="X45" s="28"/>
      <c r="Y45" s="28"/>
      <c r="Z45" s="28"/>
      <c r="AA45" s="28">
        <v>5</v>
      </c>
      <c r="AB45" s="28"/>
      <c r="AC45" s="28"/>
      <c r="AD45" s="28"/>
      <c r="AE45" s="28"/>
      <c r="AF45" s="28"/>
      <c r="AG45" s="28"/>
    </row>
    <row r="46" spans="1:33" ht="28.5" x14ac:dyDescent="0.35">
      <c r="A46" s="25">
        <v>540302</v>
      </c>
      <c r="B46" s="29" t="s">
        <v>112</v>
      </c>
      <c r="C46" s="27" t="s">
        <v>111</v>
      </c>
      <c r="D46" s="28">
        <v>25</v>
      </c>
      <c r="E46" s="28">
        <v>11</v>
      </c>
      <c r="F46" s="28"/>
      <c r="G46" s="28"/>
      <c r="H46" s="28">
        <v>4</v>
      </c>
      <c r="I46" s="28"/>
      <c r="J46" s="28"/>
      <c r="K46" s="28"/>
      <c r="L46" s="28"/>
      <c r="M46" s="28"/>
      <c r="N46" s="28"/>
      <c r="O46" s="28">
        <v>5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>
        <v>5</v>
      </c>
      <c r="AD46" s="28"/>
      <c r="AE46" s="28"/>
      <c r="AF46" s="28"/>
      <c r="AG46" s="28"/>
    </row>
    <row r="47" spans="1:33" x14ac:dyDescent="0.35">
      <c r="A47" s="25" t="s">
        <v>41</v>
      </c>
      <c r="B47" s="26" t="s">
        <v>42</v>
      </c>
      <c r="C47" s="27" t="s">
        <v>111</v>
      </c>
      <c r="D47" s="28">
        <v>30</v>
      </c>
      <c r="E47" s="28">
        <v>5</v>
      </c>
      <c r="F47" s="28"/>
      <c r="G47" s="28"/>
      <c r="H47" s="28"/>
      <c r="I47" s="28"/>
      <c r="J47" s="28"/>
      <c r="K47" s="28"/>
      <c r="L47" s="28"/>
      <c r="M47" s="28">
        <v>5</v>
      </c>
      <c r="N47" s="28"/>
      <c r="O47" s="28"/>
      <c r="P47" s="28"/>
      <c r="Q47" s="28"/>
      <c r="R47" s="28">
        <v>5</v>
      </c>
      <c r="S47" s="28">
        <v>10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>
        <v>5</v>
      </c>
      <c r="AF47" s="28"/>
      <c r="AG47" s="28"/>
    </row>
    <row r="48" spans="1:33" x14ac:dyDescent="0.35">
      <c r="A48" s="25" t="s">
        <v>43</v>
      </c>
      <c r="B48" s="26" t="s">
        <v>44</v>
      </c>
      <c r="C48" s="27" t="s">
        <v>111</v>
      </c>
      <c r="D48" s="28">
        <v>25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>
        <v>10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>
        <v>5</v>
      </c>
    </row>
    <row r="49" spans="1:33" x14ac:dyDescent="0.35">
      <c r="A49" s="25" t="s">
        <v>45</v>
      </c>
      <c r="B49" s="26" t="s">
        <v>46</v>
      </c>
      <c r="C49" s="27" t="s">
        <v>111</v>
      </c>
      <c r="D49" s="28">
        <v>30</v>
      </c>
      <c r="E49" s="28">
        <v>10</v>
      </c>
      <c r="F49" s="28"/>
      <c r="G49" s="28"/>
      <c r="H49" s="28"/>
      <c r="I49" s="28"/>
      <c r="J49" s="28">
        <v>5</v>
      </c>
      <c r="K49" s="28"/>
      <c r="L49" s="28"/>
      <c r="M49" s="28"/>
      <c r="N49" s="28"/>
      <c r="O49" s="28"/>
      <c r="P49" s="28"/>
      <c r="Q49" s="28"/>
      <c r="R49" s="28"/>
      <c r="S49" s="28">
        <v>10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>
        <v>5</v>
      </c>
      <c r="AF49" s="28"/>
      <c r="AG49" s="28"/>
    </row>
    <row r="50" spans="1:33" x14ac:dyDescent="0.35">
      <c r="A50" s="25" t="s">
        <v>47</v>
      </c>
      <c r="B50" s="26" t="s">
        <v>48</v>
      </c>
      <c r="C50" s="27" t="s">
        <v>111</v>
      </c>
      <c r="D50" s="28">
        <v>25</v>
      </c>
      <c r="E50" s="28">
        <v>10</v>
      </c>
      <c r="F50" s="28"/>
      <c r="G50" s="28"/>
      <c r="H50" s="28"/>
      <c r="I50" s="28"/>
      <c r="J50" s="28"/>
      <c r="K50" s="28">
        <v>5</v>
      </c>
      <c r="L50" s="28"/>
      <c r="M50" s="28"/>
      <c r="N50" s="28"/>
      <c r="O50" s="28"/>
      <c r="P50" s="28"/>
      <c r="Q50" s="28"/>
      <c r="R50" s="28">
        <v>5</v>
      </c>
      <c r="S50" s="28"/>
      <c r="T50" s="28">
        <v>5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x14ac:dyDescent="0.15">
      <c r="A51" s="30" t="s">
        <v>49</v>
      </c>
      <c r="B51" s="26" t="s">
        <v>50</v>
      </c>
      <c r="C51" s="27" t="s">
        <v>111</v>
      </c>
      <c r="D51" s="28">
        <v>25</v>
      </c>
      <c r="E51" s="28">
        <v>13</v>
      </c>
      <c r="F51" s="28"/>
      <c r="G51" s="28"/>
      <c r="H51" s="28">
        <v>7</v>
      </c>
      <c r="I51" s="28"/>
      <c r="J51" s="28"/>
      <c r="K51" s="28"/>
      <c r="L51" s="28"/>
      <c r="M51" s="28"/>
      <c r="N51" s="28">
        <v>5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x14ac:dyDescent="0.35">
      <c r="A52" s="40" t="s">
        <v>51</v>
      </c>
      <c r="B52" s="41" t="s">
        <v>52</v>
      </c>
      <c r="C52" s="31" t="s">
        <v>111</v>
      </c>
      <c r="D52" s="32">
        <v>3</v>
      </c>
      <c r="E52" s="32">
        <v>3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x14ac:dyDescent="0.35">
      <c r="A53" s="40" t="s">
        <v>53</v>
      </c>
      <c r="B53" s="41" t="s">
        <v>54</v>
      </c>
      <c r="C53" s="31" t="s">
        <v>111</v>
      </c>
      <c r="D53" s="32">
        <v>10</v>
      </c>
      <c r="E53" s="32">
        <v>5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>
        <v>5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x14ac:dyDescent="0.35">
      <c r="A54" s="40" t="s">
        <v>55</v>
      </c>
      <c r="B54" s="41" t="s">
        <v>56</v>
      </c>
      <c r="C54" s="31" t="s">
        <v>111</v>
      </c>
      <c r="D54" s="32">
        <v>26</v>
      </c>
      <c r="E54" s="32">
        <v>16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>
        <v>5</v>
      </c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>
        <v>5</v>
      </c>
      <c r="AE54" s="32"/>
      <c r="AF54" s="32"/>
      <c r="AG54" s="32"/>
    </row>
    <row r="55" spans="1:33" x14ac:dyDescent="0.35">
      <c r="A55" s="40" t="s">
        <v>57</v>
      </c>
      <c r="B55" s="41" t="s">
        <v>58</v>
      </c>
      <c r="C55" s="31" t="s">
        <v>111</v>
      </c>
      <c r="D55" s="32">
        <v>20</v>
      </c>
      <c r="E55" s="32">
        <v>20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x14ac:dyDescent="0.35">
      <c r="A56" s="40" t="s">
        <v>59</v>
      </c>
      <c r="B56" s="41" t="s">
        <v>60</v>
      </c>
      <c r="C56" s="31" t="s">
        <v>111</v>
      </c>
      <c r="D56" s="32">
        <v>3</v>
      </c>
      <c r="E56" s="32">
        <v>3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x14ac:dyDescent="0.35">
      <c r="A57" s="25" t="s">
        <v>61</v>
      </c>
      <c r="B57" s="26" t="s">
        <v>62</v>
      </c>
      <c r="C57" s="27" t="s">
        <v>111</v>
      </c>
      <c r="D57" s="28">
        <v>60</v>
      </c>
      <c r="E57" s="28">
        <v>41</v>
      </c>
      <c r="F57" s="28"/>
      <c r="G57" s="28"/>
      <c r="H57" s="28">
        <v>4</v>
      </c>
      <c r="I57" s="28"/>
      <c r="J57" s="28">
        <v>5</v>
      </c>
      <c r="K57" s="28"/>
      <c r="L57" s="28"/>
      <c r="M57" s="28"/>
      <c r="N57" s="28"/>
      <c r="O57" s="28"/>
      <c r="P57" s="28"/>
      <c r="Q57" s="28">
        <v>5</v>
      </c>
      <c r="R57" s="28"/>
      <c r="S57" s="28"/>
      <c r="T57" s="28"/>
      <c r="U57" s="28"/>
      <c r="V57" s="28"/>
      <c r="W57" s="28"/>
      <c r="X57" s="28"/>
      <c r="Y57" s="28"/>
      <c r="Z57" s="28"/>
      <c r="AA57" s="28">
        <v>5</v>
      </c>
      <c r="AB57" s="28"/>
      <c r="AC57" s="28"/>
      <c r="AD57" s="28"/>
      <c r="AE57" s="28"/>
      <c r="AF57" s="28"/>
      <c r="AG57" s="28"/>
    </row>
    <row r="58" spans="1:33" x14ac:dyDescent="0.35">
      <c r="A58" s="40" t="s">
        <v>63</v>
      </c>
      <c r="B58" s="41" t="s">
        <v>64</v>
      </c>
      <c r="C58" s="31" t="s">
        <v>111</v>
      </c>
      <c r="D58" s="32">
        <v>30</v>
      </c>
      <c r="E58" s="32">
        <v>26</v>
      </c>
      <c r="F58" s="32"/>
      <c r="G58" s="32"/>
      <c r="H58" s="32">
        <v>4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x14ac:dyDescent="0.35">
      <c r="A59" s="40" t="s">
        <v>65</v>
      </c>
      <c r="B59" s="41" t="s">
        <v>66</v>
      </c>
      <c r="C59" s="31" t="s">
        <v>111</v>
      </c>
      <c r="D59" s="32">
        <v>6</v>
      </c>
      <c r="E59" s="32">
        <v>6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x14ac:dyDescent="0.35">
      <c r="A60" s="40" t="s">
        <v>67</v>
      </c>
      <c r="B60" s="41" t="s">
        <v>68</v>
      </c>
      <c r="C60" s="31" t="s">
        <v>111</v>
      </c>
      <c r="D60" s="32">
        <v>14</v>
      </c>
      <c r="E60" s="32">
        <v>14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x14ac:dyDescent="0.35">
      <c r="A61" s="40" t="s">
        <v>69</v>
      </c>
      <c r="B61" s="41" t="s">
        <v>70</v>
      </c>
      <c r="C61" s="31" t="s">
        <v>111</v>
      </c>
      <c r="D61" s="32">
        <v>13</v>
      </c>
      <c r="E61" s="32">
        <v>13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28.5" x14ac:dyDescent="0.35">
      <c r="A62" s="25" t="s">
        <v>71</v>
      </c>
      <c r="B62" s="29" t="s">
        <v>113</v>
      </c>
      <c r="C62" s="27" t="s">
        <v>111</v>
      </c>
      <c r="D62" s="28">
        <v>20</v>
      </c>
      <c r="E62" s="28">
        <v>15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>
        <v>5</v>
      </c>
      <c r="Z62" s="28"/>
      <c r="AA62" s="28"/>
      <c r="AB62" s="28"/>
      <c r="AC62" s="28"/>
      <c r="AD62" s="28"/>
      <c r="AE62" s="28"/>
      <c r="AF62" s="28"/>
      <c r="AG62" s="28"/>
    </row>
    <row r="63" spans="1:33" x14ac:dyDescent="0.35">
      <c r="A63" s="25" t="s">
        <v>73</v>
      </c>
      <c r="B63" s="26" t="s">
        <v>74</v>
      </c>
      <c r="C63" s="27" t="s">
        <v>111</v>
      </c>
      <c r="D63" s="28">
        <v>40</v>
      </c>
      <c r="E63" s="28">
        <v>14</v>
      </c>
      <c r="F63" s="28">
        <v>1</v>
      </c>
      <c r="G63" s="28">
        <v>5</v>
      </c>
      <c r="H63" s="28"/>
      <c r="I63" s="28"/>
      <c r="J63" s="28"/>
      <c r="K63" s="28">
        <v>5</v>
      </c>
      <c r="L63" s="28">
        <v>5</v>
      </c>
      <c r="M63" s="28"/>
      <c r="N63" s="28"/>
      <c r="O63" s="28"/>
      <c r="P63" s="28"/>
      <c r="Q63" s="28"/>
      <c r="R63" s="28"/>
      <c r="S63" s="28"/>
      <c r="T63" s="28"/>
      <c r="U63" s="28"/>
      <c r="V63" s="28">
        <v>5</v>
      </c>
      <c r="W63" s="28"/>
      <c r="X63" s="28"/>
      <c r="Y63" s="28"/>
      <c r="Z63" s="28"/>
      <c r="AA63" s="28"/>
      <c r="AB63" s="28"/>
      <c r="AC63" s="28">
        <v>5</v>
      </c>
      <c r="AD63" s="28"/>
      <c r="AE63" s="28"/>
      <c r="AF63" s="28"/>
      <c r="AG63" s="28"/>
    </row>
    <row r="64" spans="1:33" x14ac:dyDescent="0.35">
      <c r="A64" s="25" t="s">
        <v>75</v>
      </c>
      <c r="B64" s="26" t="s">
        <v>76</v>
      </c>
      <c r="C64" s="27" t="s">
        <v>111</v>
      </c>
      <c r="D64" s="28">
        <v>40</v>
      </c>
      <c r="E64" s="28">
        <v>15</v>
      </c>
      <c r="F64" s="28"/>
      <c r="G64" s="28"/>
      <c r="H64" s="28"/>
      <c r="I64" s="28">
        <v>5</v>
      </c>
      <c r="J64" s="28"/>
      <c r="K64" s="28"/>
      <c r="L64" s="28"/>
      <c r="M64" s="28"/>
      <c r="N64" s="28"/>
      <c r="O64" s="28"/>
      <c r="P64" s="28"/>
      <c r="Q64" s="28"/>
      <c r="R64" s="28">
        <v>10</v>
      </c>
      <c r="S64" s="28">
        <v>5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>
        <v>5</v>
      </c>
      <c r="AG64" s="28"/>
    </row>
    <row r="65" spans="1:33" x14ac:dyDescent="0.35">
      <c r="A65" s="25" t="s">
        <v>77</v>
      </c>
      <c r="B65" s="26" t="s">
        <v>78</v>
      </c>
      <c r="C65" s="27" t="s">
        <v>111</v>
      </c>
      <c r="D65" s="28">
        <v>20</v>
      </c>
      <c r="E65" s="28">
        <v>8</v>
      </c>
      <c r="F65" s="28"/>
      <c r="G65" s="28"/>
      <c r="H65" s="28">
        <v>7</v>
      </c>
      <c r="I65" s="28"/>
      <c r="J65" s="28"/>
      <c r="K65" s="28"/>
      <c r="L65" s="28"/>
      <c r="M65" s="28"/>
      <c r="N65" s="28"/>
      <c r="O65" s="28">
        <v>5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x14ac:dyDescent="0.35">
      <c r="A66" s="40" t="s">
        <v>79</v>
      </c>
      <c r="B66" s="41" t="s">
        <v>80</v>
      </c>
      <c r="C66" s="31" t="s">
        <v>111</v>
      </c>
      <c r="D66" s="32">
        <v>20</v>
      </c>
      <c r="E66" s="32">
        <v>10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7"/>
      <c r="Z66" s="32">
        <v>5</v>
      </c>
      <c r="AA66" s="32"/>
      <c r="AB66" s="32"/>
      <c r="AC66" s="32"/>
      <c r="AD66" s="32">
        <v>5</v>
      </c>
      <c r="AE66" s="32"/>
      <c r="AF66" s="32"/>
      <c r="AG66" s="32"/>
    </row>
    <row r="67" spans="1:33" x14ac:dyDescent="0.35">
      <c r="A67" s="40" t="s">
        <v>81</v>
      </c>
      <c r="B67" s="41" t="s">
        <v>82</v>
      </c>
      <c r="C67" s="31" t="s">
        <v>111</v>
      </c>
      <c r="D67" s="32">
        <v>25</v>
      </c>
      <c r="E67" s="32">
        <v>5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5</v>
      </c>
      <c r="Q67" s="32">
        <v>5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>
        <v>5</v>
      </c>
      <c r="AC67" s="32">
        <v>5</v>
      </c>
      <c r="AD67" s="32"/>
      <c r="AE67" s="32"/>
      <c r="AF67" s="32"/>
      <c r="AG67" s="32"/>
    </row>
    <row r="68" spans="1:33" x14ac:dyDescent="0.35">
      <c r="A68" s="40" t="s">
        <v>83</v>
      </c>
      <c r="B68" s="41" t="s">
        <v>84</v>
      </c>
      <c r="C68" s="31" t="s">
        <v>111</v>
      </c>
      <c r="D68" s="32">
        <v>25</v>
      </c>
      <c r="E68" s="32">
        <v>3</v>
      </c>
      <c r="F68" s="32"/>
      <c r="G68" s="32"/>
      <c r="H68" s="32"/>
      <c r="I68" s="32"/>
      <c r="J68" s="32"/>
      <c r="K68" s="32"/>
      <c r="L68" s="32"/>
      <c r="M68" s="32">
        <v>2</v>
      </c>
      <c r="N68" s="32"/>
      <c r="O68" s="32">
        <v>5</v>
      </c>
      <c r="P68" s="32"/>
      <c r="Q68" s="32"/>
      <c r="R68" s="32">
        <v>5</v>
      </c>
      <c r="S68" s="32">
        <v>5</v>
      </c>
      <c r="T68" s="32">
        <v>5</v>
      </c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x14ac:dyDescent="0.35">
      <c r="A69" s="40" t="s">
        <v>85</v>
      </c>
      <c r="B69" s="41" t="s">
        <v>86</v>
      </c>
      <c r="C69" s="31" t="s">
        <v>111</v>
      </c>
      <c r="D69" s="32">
        <v>30</v>
      </c>
      <c r="E69" s="32">
        <v>13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>
        <v>5</v>
      </c>
      <c r="T69" s="32"/>
      <c r="U69" s="32"/>
      <c r="V69" s="32"/>
      <c r="W69" s="32"/>
      <c r="X69" s="32">
        <v>2</v>
      </c>
      <c r="Y69" s="32"/>
      <c r="Z69" s="32"/>
      <c r="AA69" s="32"/>
      <c r="AB69" s="32"/>
      <c r="AC69" s="32"/>
      <c r="AD69" s="32"/>
      <c r="AE69" s="32">
        <v>5</v>
      </c>
      <c r="AF69" s="32">
        <v>5</v>
      </c>
      <c r="AG69" s="32"/>
    </row>
    <row r="70" spans="1:33" x14ac:dyDescent="0.35">
      <c r="A70" s="40" t="s">
        <v>87</v>
      </c>
      <c r="B70" s="41" t="s">
        <v>88</v>
      </c>
      <c r="C70" s="31" t="s">
        <v>111</v>
      </c>
      <c r="D70" s="32">
        <v>2</v>
      </c>
      <c r="E70" s="32">
        <v>2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x14ac:dyDescent="0.35">
      <c r="A71" s="40" t="s">
        <v>89</v>
      </c>
      <c r="B71" s="41" t="s">
        <v>90</v>
      </c>
      <c r="C71" s="31" t="s">
        <v>111</v>
      </c>
      <c r="D71" s="32">
        <v>5</v>
      </c>
      <c r="E71" s="32">
        <v>5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x14ac:dyDescent="0.35">
      <c r="A72" s="40" t="s">
        <v>91</v>
      </c>
      <c r="B72" s="41" t="s">
        <v>92</v>
      </c>
      <c r="C72" s="31" t="s">
        <v>111</v>
      </c>
      <c r="D72" s="32">
        <v>20</v>
      </c>
      <c r="E72" s="32">
        <v>10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>
        <v>5</v>
      </c>
      <c r="X72" s="32"/>
      <c r="Y72" s="32"/>
      <c r="Z72" s="32"/>
      <c r="AA72" s="32"/>
      <c r="AB72" s="32">
        <v>5</v>
      </c>
      <c r="AC72" s="32"/>
      <c r="AD72" s="32"/>
      <c r="AE72" s="32"/>
      <c r="AF72" s="32"/>
      <c r="AG72" s="32"/>
    </row>
    <row r="73" spans="1:33" x14ac:dyDescent="0.35">
      <c r="A73" s="40" t="s">
        <v>93</v>
      </c>
      <c r="B73" s="42" t="s">
        <v>94</v>
      </c>
      <c r="C73" s="31" t="s">
        <v>111</v>
      </c>
      <c r="D73" s="32">
        <v>20</v>
      </c>
      <c r="E73" s="32">
        <v>5</v>
      </c>
      <c r="F73" s="32"/>
      <c r="G73" s="32"/>
      <c r="H73" s="32"/>
      <c r="I73" s="32"/>
      <c r="J73" s="32"/>
      <c r="K73" s="32"/>
      <c r="L73" s="32"/>
      <c r="M73" s="32"/>
      <c r="N73" s="32"/>
      <c r="O73" s="32">
        <v>5</v>
      </c>
      <c r="P73" s="32"/>
      <c r="Q73" s="32"/>
      <c r="R73" s="32"/>
      <c r="S73" s="32"/>
      <c r="T73" s="32"/>
      <c r="U73" s="32"/>
      <c r="V73" s="32">
        <v>5</v>
      </c>
      <c r="W73" s="32"/>
      <c r="X73" s="32"/>
      <c r="Y73" s="32"/>
      <c r="Z73" s="32"/>
      <c r="AA73" s="32"/>
      <c r="AB73" s="32"/>
      <c r="AC73" s="32"/>
      <c r="AD73" s="32"/>
      <c r="AE73" s="32">
        <v>5</v>
      </c>
      <c r="AF73" s="32"/>
      <c r="AG73" s="32"/>
    </row>
    <row r="74" spans="1:33" x14ac:dyDescent="0.35">
      <c r="A74" s="40" t="s">
        <v>95</v>
      </c>
      <c r="B74" s="41" t="s">
        <v>96</v>
      </c>
      <c r="C74" s="31" t="s">
        <v>111</v>
      </c>
      <c r="D74" s="32">
        <v>20</v>
      </c>
      <c r="E74" s="32">
        <v>7</v>
      </c>
      <c r="F74" s="32"/>
      <c r="G74" s="32"/>
      <c r="H74" s="32">
        <v>5</v>
      </c>
      <c r="I74" s="32"/>
      <c r="J74" s="32"/>
      <c r="K74" s="32"/>
      <c r="L74" s="32"/>
      <c r="M74" s="32">
        <v>3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>
        <v>5</v>
      </c>
      <c r="AB74" s="32"/>
      <c r="AC74" s="32"/>
      <c r="AD74" s="32"/>
      <c r="AE74" s="32"/>
      <c r="AF74" s="32"/>
      <c r="AG74" s="32"/>
    </row>
    <row r="75" spans="1:33" x14ac:dyDescent="0.35">
      <c r="A75" s="25" t="s">
        <v>97</v>
      </c>
      <c r="B75" s="26" t="s">
        <v>98</v>
      </c>
      <c r="C75" s="27" t="s">
        <v>111</v>
      </c>
      <c r="D75" s="28">
        <v>30</v>
      </c>
      <c r="E75" s="28">
        <v>25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>
        <v>5</v>
      </c>
      <c r="AE75" s="28"/>
      <c r="AF75" s="28"/>
      <c r="AG75" s="28"/>
    </row>
    <row r="76" spans="1:33" x14ac:dyDescent="0.35">
      <c r="A76" s="25" t="s">
        <v>99</v>
      </c>
      <c r="B76" s="26" t="s">
        <v>100</v>
      </c>
      <c r="C76" s="27" t="s">
        <v>111</v>
      </c>
      <c r="D76" s="28">
        <v>20</v>
      </c>
      <c r="E76" s="28">
        <v>20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x14ac:dyDescent="0.35">
      <c r="A77" s="25" t="s">
        <v>101</v>
      </c>
      <c r="B77" s="26" t="s">
        <v>102</v>
      </c>
      <c r="C77" s="27" t="s">
        <v>111</v>
      </c>
      <c r="D77" s="28">
        <v>40</v>
      </c>
      <c r="E77" s="28">
        <v>40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x14ac:dyDescent="0.35">
      <c r="A78" s="40" t="s">
        <v>103</v>
      </c>
      <c r="B78" s="41" t="s">
        <v>104</v>
      </c>
      <c r="C78" s="31" t="s">
        <v>111</v>
      </c>
      <c r="D78" s="32">
        <v>5</v>
      </c>
      <c r="E78" s="32">
        <v>5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x14ac:dyDescent="0.35">
      <c r="A79" s="40" t="s">
        <v>105</v>
      </c>
      <c r="B79" s="41" t="s">
        <v>106</v>
      </c>
      <c r="C79" s="31" t="s">
        <v>111</v>
      </c>
      <c r="D79" s="32">
        <v>3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x14ac:dyDescent="0.35">
      <c r="A80" s="40" t="s">
        <v>105</v>
      </c>
      <c r="B80" s="41" t="s">
        <v>107</v>
      </c>
      <c r="C80" s="31" t="s">
        <v>111</v>
      </c>
      <c r="D80" s="32">
        <v>30</v>
      </c>
      <c r="E80" s="32">
        <v>30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x14ac:dyDescent="0.35">
      <c r="A81" s="40" t="s">
        <v>108</v>
      </c>
      <c r="B81" s="41" t="s">
        <v>109</v>
      </c>
      <c r="C81" s="31" t="s">
        <v>111</v>
      </c>
      <c r="D81" s="32">
        <v>20</v>
      </c>
      <c r="E81" s="32">
        <v>20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x14ac:dyDescent="0.35">
      <c r="A82" s="25"/>
      <c r="B82" s="36" t="s">
        <v>114</v>
      </c>
      <c r="C82" s="44"/>
      <c r="D82" s="45">
        <v>34</v>
      </c>
      <c r="E82" s="46">
        <v>34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x14ac:dyDescent="0.15">
      <c r="A83" s="27">
        <v>6501</v>
      </c>
      <c r="B83" s="38" t="s">
        <v>115</v>
      </c>
      <c r="C83" s="44" t="s">
        <v>116</v>
      </c>
      <c r="D83" s="46">
        <v>34</v>
      </c>
      <c r="E83" s="46">
        <v>34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x14ac:dyDescent="0.15">
      <c r="A84" s="31"/>
      <c r="B84" s="43" t="s">
        <v>117</v>
      </c>
      <c r="C84" s="31"/>
      <c r="D84" s="43">
        <v>60</v>
      </c>
      <c r="E84" s="32">
        <v>60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x14ac:dyDescent="0.15">
      <c r="A85" s="31">
        <v>6303</v>
      </c>
      <c r="B85" s="47" t="s">
        <v>100</v>
      </c>
      <c r="C85" s="31" t="s">
        <v>118</v>
      </c>
      <c r="D85" s="32">
        <v>60</v>
      </c>
      <c r="E85" s="32">
        <v>60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x14ac:dyDescent="0.15">
      <c r="A86" s="48" t="s">
        <v>120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 x14ac:dyDescent="0.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1:33" x14ac:dyDescent="0.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x14ac:dyDescent="0.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 ht="3.95" customHeight="1" x14ac:dyDescent="0.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hidden="1" x14ac:dyDescent="0.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</sheetData>
  <mergeCells count="2">
    <mergeCell ref="A86:AG91"/>
    <mergeCell ref="A1:AG1"/>
  </mergeCells>
  <phoneticPr fontId="9" type="noConversion"/>
  <pageMargins left="0.235416666666667" right="3.8888888888888903E-2" top="7.7777777777777807E-2" bottom="0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43" workbookViewId="0">
      <selection activeCell="M53" sqref="M53"/>
    </sheetView>
  </sheetViews>
  <sheetFormatPr defaultColWidth="9" defaultRowHeight="13.5" x14ac:dyDescent="0.15"/>
  <cols>
    <col min="1" max="1" width="6.875" style="11" customWidth="1"/>
    <col min="2" max="2" width="22.875" style="11" customWidth="1"/>
    <col min="3" max="3" width="6.5" style="11" customWidth="1"/>
    <col min="4" max="4" width="5.875" style="11" customWidth="1"/>
    <col min="5" max="5" width="4.875" style="11" customWidth="1"/>
    <col min="6" max="6" width="4.375" style="11" customWidth="1"/>
    <col min="7" max="8" width="3.375" style="11" customWidth="1"/>
    <col min="9" max="9" width="4" style="11" customWidth="1"/>
    <col min="10" max="11" width="3.625" style="11" customWidth="1"/>
    <col min="12" max="12" width="3.75" style="11" customWidth="1"/>
    <col min="13" max="13" width="3.375" style="11" customWidth="1"/>
    <col min="14" max="14" width="3" style="11" customWidth="1"/>
    <col min="15" max="15" width="3.75" style="11" customWidth="1"/>
    <col min="16" max="16" width="3.125" style="11" customWidth="1"/>
    <col min="17" max="17" width="3.25" style="11" customWidth="1"/>
    <col min="18" max="18" width="3.125" style="11" customWidth="1"/>
    <col min="19" max="19" width="3.375" style="11" customWidth="1"/>
    <col min="20" max="20" width="3.75" style="11" customWidth="1"/>
    <col min="21" max="22" width="3.375" style="11" customWidth="1"/>
    <col min="23" max="23" width="3.875" style="11" customWidth="1"/>
    <col min="24" max="24" width="3.125" style="11" customWidth="1"/>
    <col min="25" max="25" width="3.25" style="11" customWidth="1"/>
    <col min="26" max="26" width="3.125" style="11" customWidth="1"/>
    <col min="27" max="27" width="3.25" style="11" customWidth="1"/>
    <col min="28" max="28" width="3.125" style="11" customWidth="1"/>
    <col min="29" max="29" width="3.25" style="11" customWidth="1"/>
    <col min="30" max="33" width="3.125" style="11" customWidth="1"/>
    <col min="34" max="34" width="3.5" style="11" customWidth="1"/>
    <col min="35" max="16384" width="9" style="11"/>
  </cols>
  <sheetData>
    <row r="1" spans="1:34" ht="27" customHeight="1" x14ac:dyDescent="0.15">
      <c r="A1" s="7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42" customHeight="1" x14ac:dyDescent="0.15">
      <c r="A2" s="3"/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</row>
    <row r="3" spans="1:34" ht="18" customHeight="1" x14ac:dyDescent="0.15">
      <c r="A3" s="3"/>
      <c r="B3" s="3" t="s">
        <v>34</v>
      </c>
      <c r="C3" s="3"/>
      <c r="D3" s="4">
        <v>3450</v>
      </c>
      <c r="E3" s="8">
        <f>E4+E44</f>
        <v>776</v>
      </c>
      <c r="F3" s="12">
        <f>D3-E3</f>
        <v>2674</v>
      </c>
      <c r="G3" s="4">
        <f>G4+G44</f>
        <v>3</v>
      </c>
      <c r="H3" s="4">
        <f t="shared" ref="H3:AH3" si="0">H4+H44</f>
        <v>10</v>
      </c>
      <c r="I3" s="4">
        <f t="shared" si="0"/>
        <v>80</v>
      </c>
      <c r="J3" s="4">
        <f t="shared" si="0"/>
        <v>20</v>
      </c>
      <c r="K3" s="4">
        <v>20</v>
      </c>
      <c r="L3" s="4">
        <f>L4+K44</f>
        <v>20</v>
      </c>
      <c r="M3" s="4">
        <f t="shared" si="0"/>
        <v>10</v>
      </c>
      <c r="N3" s="4">
        <f t="shared" si="0"/>
        <v>20</v>
      </c>
      <c r="O3" s="4">
        <f t="shared" si="0"/>
        <v>10</v>
      </c>
      <c r="P3" s="4">
        <f t="shared" si="0"/>
        <v>60</v>
      </c>
      <c r="Q3" s="4">
        <f t="shared" si="0"/>
        <v>10</v>
      </c>
      <c r="R3" s="4">
        <f t="shared" si="0"/>
        <v>20</v>
      </c>
      <c r="S3" s="4">
        <f t="shared" si="0"/>
        <v>80</v>
      </c>
      <c r="T3" s="4">
        <f t="shared" si="0"/>
        <v>110</v>
      </c>
      <c r="U3" s="4">
        <f t="shared" si="0"/>
        <v>25</v>
      </c>
      <c r="V3" s="4">
        <f t="shared" si="0"/>
        <v>10</v>
      </c>
      <c r="W3" s="4">
        <f t="shared" si="0"/>
        <v>23</v>
      </c>
      <c r="X3" s="4">
        <f t="shared" si="0"/>
        <v>15</v>
      </c>
      <c r="Y3" s="4">
        <f t="shared" si="0"/>
        <v>5</v>
      </c>
      <c r="Z3" s="4">
        <f t="shared" si="0"/>
        <v>15</v>
      </c>
      <c r="AA3" s="4">
        <f t="shared" si="0"/>
        <v>15</v>
      </c>
      <c r="AB3" s="4">
        <f t="shared" si="0"/>
        <v>35</v>
      </c>
      <c r="AC3" s="4">
        <f t="shared" si="0"/>
        <v>20</v>
      </c>
      <c r="AD3" s="4">
        <f t="shared" si="0"/>
        <v>35</v>
      </c>
      <c r="AE3" s="4">
        <f t="shared" si="0"/>
        <v>30</v>
      </c>
      <c r="AF3" s="4">
        <f t="shared" si="0"/>
        <v>45</v>
      </c>
      <c r="AG3" s="4">
        <f t="shared" si="0"/>
        <v>20</v>
      </c>
      <c r="AH3" s="4">
        <f t="shared" si="0"/>
        <v>10</v>
      </c>
    </row>
    <row r="4" spans="1:34" x14ac:dyDescent="0.15">
      <c r="A4" s="3"/>
      <c r="B4" s="3" t="s">
        <v>35</v>
      </c>
      <c r="C4" s="3"/>
      <c r="D4" s="5">
        <v>1136</v>
      </c>
      <c r="E4" s="8">
        <f t="shared" ref="E4:E12" si="1">SUM(G4:AH4)</f>
        <v>442</v>
      </c>
      <c r="F4" s="5">
        <f>D4-E4</f>
        <v>694</v>
      </c>
      <c r="G4" s="4">
        <v>2</v>
      </c>
      <c r="H4" s="4">
        <v>5</v>
      </c>
      <c r="I4" s="4">
        <v>49</v>
      </c>
      <c r="J4" s="4">
        <v>10</v>
      </c>
      <c r="K4" s="4">
        <v>10</v>
      </c>
      <c r="L4" s="4">
        <v>10</v>
      </c>
      <c r="M4" s="4">
        <v>5</v>
      </c>
      <c r="N4" s="4">
        <v>10</v>
      </c>
      <c r="O4" s="4">
        <v>5</v>
      </c>
      <c r="P4" s="4">
        <v>40</v>
      </c>
      <c r="Q4" s="4">
        <v>5</v>
      </c>
      <c r="R4" s="4">
        <v>10</v>
      </c>
      <c r="S4" s="4">
        <v>50</v>
      </c>
      <c r="T4" s="4">
        <v>60</v>
      </c>
      <c r="U4" s="4">
        <v>15</v>
      </c>
      <c r="V4" s="4">
        <v>5</v>
      </c>
      <c r="W4" s="4">
        <v>13</v>
      </c>
      <c r="X4" s="4">
        <v>10</v>
      </c>
      <c r="Y4" s="4">
        <v>3</v>
      </c>
      <c r="Z4" s="4">
        <v>10</v>
      </c>
      <c r="AA4" s="4">
        <v>10</v>
      </c>
      <c r="AB4" s="4">
        <v>20</v>
      </c>
      <c r="AC4" s="4">
        <v>10</v>
      </c>
      <c r="AD4" s="4">
        <v>20</v>
      </c>
      <c r="AE4" s="4">
        <v>15</v>
      </c>
      <c r="AF4" s="4">
        <v>25</v>
      </c>
      <c r="AG4" s="4">
        <v>10</v>
      </c>
      <c r="AH4" s="4">
        <v>5</v>
      </c>
    </row>
    <row r="5" spans="1:34" x14ac:dyDescent="0.15">
      <c r="A5" s="13" t="s">
        <v>36</v>
      </c>
      <c r="B5" s="6" t="s">
        <v>37</v>
      </c>
      <c r="C5" s="7" t="s">
        <v>38</v>
      </c>
      <c r="D5" s="8">
        <v>5</v>
      </c>
      <c r="E5" s="8">
        <f t="shared" si="1"/>
        <v>0</v>
      </c>
      <c r="F5" s="8">
        <f>D5-E5</f>
        <v>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x14ac:dyDescent="0.15">
      <c r="A6" s="13">
        <v>540302</v>
      </c>
      <c r="B6" s="6" t="s">
        <v>39</v>
      </c>
      <c r="C6" s="7" t="s">
        <v>38</v>
      </c>
      <c r="D6" s="8">
        <v>40</v>
      </c>
      <c r="E6" s="8">
        <f t="shared" si="1"/>
        <v>20</v>
      </c>
      <c r="F6" s="8">
        <f t="shared" ref="F6:F42" si="2">D6-E6</f>
        <v>20</v>
      </c>
      <c r="G6" s="8"/>
      <c r="H6" s="8"/>
      <c r="I6" s="8"/>
      <c r="J6" s="8">
        <v>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5</v>
      </c>
      <c r="W6" s="8"/>
      <c r="X6" s="8"/>
      <c r="Y6" s="8"/>
      <c r="Z6" s="8"/>
      <c r="AA6" s="8"/>
      <c r="AB6" s="8">
        <v>10</v>
      </c>
      <c r="AC6" s="8"/>
      <c r="AD6" s="8"/>
      <c r="AE6" s="8"/>
      <c r="AF6" s="8"/>
      <c r="AG6" s="8"/>
      <c r="AH6" s="8"/>
    </row>
    <row r="7" spans="1:34" ht="24" x14ac:dyDescent="0.15">
      <c r="A7" s="13">
        <v>540302</v>
      </c>
      <c r="B7" s="10" t="s">
        <v>40</v>
      </c>
      <c r="C7" s="7" t="s">
        <v>38</v>
      </c>
      <c r="D7" s="8">
        <v>40</v>
      </c>
      <c r="E7" s="8">
        <f t="shared" si="1"/>
        <v>21</v>
      </c>
      <c r="F7" s="8">
        <f t="shared" si="2"/>
        <v>19</v>
      </c>
      <c r="G7" s="8"/>
      <c r="H7" s="8"/>
      <c r="I7" s="8">
        <v>6</v>
      </c>
      <c r="J7" s="8"/>
      <c r="K7" s="8"/>
      <c r="L7" s="8"/>
      <c r="M7" s="8"/>
      <c r="N7" s="8"/>
      <c r="O7" s="8"/>
      <c r="P7" s="8">
        <v>10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5</v>
      </c>
      <c r="AE7" s="8"/>
      <c r="AF7" s="8"/>
      <c r="AG7" s="8"/>
      <c r="AH7" s="8"/>
    </row>
    <row r="8" spans="1:34" x14ac:dyDescent="0.15">
      <c r="A8" s="13" t="s">
        <v>41</v>
      </c>
      <c r="B8" s="6" t="s">
        <v>42</v>
      </c>
      <c r="C8" s="7" t="s">
        <v>38</v>
      </c>
      <c r="D8" s="8">
        <v>35</v>
      </c>
      <c r="E8" s="8">
        <f t="shared" si="1"/>
        <v>25</v>
      </c>
      <c r="F8" s="8">
        <f t="shared" si="2"/>
        <v>10</v>
      </c>
      <c r="G8" s="8"/>
      <c r="H8" s="8"/>
      <c r="I8" s="8"/>
      <c r="J8" s="8"/>
      <c r="K8" s="8"/>
      <c r="L8" s="8"/>
      <c r="M8" s="8"/>
      <c r="N8" s="8">
        <v>5</v>
      </c>
      <c r="O8" s="8"/>
      <c r="P8" s="8"/>
      <c r="Q8" s="8"/>
      <c r="R8" s="8"/>
      <c r="S8" s="8">
        <v>5</v>
      </c>
      <c r="T8" s="8">
        <v>10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5</v>
      </c>
      <c r="AG8" s="8"/>
      <c r="AH8" s="8"/>
    </row>
    <row r="9" spans="1:34" x14ac:dyDescent="0.15">
      <c r="A9" s="13" t="s">
        <v>43</v>
      </c>
      <c r="B9" s="6" t="s">
        <v>44</v>
      </c>
      <c r="C9" s="7" t="s">
        <v>38</v>
      </c>
      <c r="D9" s="8">
        <v>40</v>
      </c>
      <c r="E9" s="8">
        <f t="shared" si="1"/>
        <v>15</v>
      </c>
      <c r="F9" s="8">
        <f t="shared" si="2"/>
        <v>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5</v>
      </c>
    </row>
    <row r="10" spans="1:34" x14ac:dyDescent="0.15">
      <c r="A10" s="13" t="s">
        <v>45</v>
      </c>
      <c r="B10" s="6" t="s">
        <v>46</v>
      </c>
      <c r="C10" s="7" t="s">
        <v>38</v>
      </c>
      <c r="D10" s="8">
        <v>35</v>
      </c>
      <c r="E10" s="8">
        <f t="shared" si="1"/>
        <v>20</v>
      </c>
      <c r="F10" s="8">
        <f t="shared" si="2"/>
        <v>15</v>
      </c>
      <c r="G10" s="8"/>
      <c r="H10" s="8"/>
      <c r="I10" s="8"/>
      <c r="J10" s="8"/>
      <c r="K10" s="8">
        <v>5</v>
      </c>
      <c r="L10" s="8"/>
      <c r="M10" s="8"/>
      <c r="N10" s="8"/>
      <c r="O10" s="8"/>
      <c r="P10" s="8"/>
      <c r="Q10" s="8"/>
      <c r="R10" s="8"/>
      <c r="S10" s="8"/>
      <c r="T10" s="8">
        <v>10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5</v>
      </c>
      <c r="AG10" s="8"/>
      <c r="AH10" s="8"/>
    </row>
    <row r="11" spans="1:34" x14ac:dyDescent="0.15">
      <c r="A11" s="13" t="s">
        <v>47</v>
      </c>
      <c r="B11" s="6" t="s">
        <v>48</v>
      </c>
      <c r="C11" s="7" t="s">
        <v>38</v>
      </c>
      <c r="D11" s="8">
        <v>40</v>
      </c>
      <c r="E11" s="8">
        <f t="shared" si="1"/>
        <v>20</v>
      </c>
      <c r="F11" s="8">
        <f t="shared" si="2"/>
        <v>20</v>
      </c>
      <c r="G11" s="8"/>
      <c r="H11" s="8"/>
      <c r="I11" s="8"/>
      <c r="J11" s="8"/>
      <c r="K11" s="8"/>
      <c r="L11" s="8">
        <v>5</v>
      </c>
      <c r="M11" s="8"/>
      <c r="N11" s="8"/>
      <c r="O11" s="8"/>
      <c r="P11" s="8"/>
      <c r="Q11" s="8"/>
      <c r="R11" s="8"/>
      <c r="S11" s="8">
        <v>5</v>
      </c>
      <c r="T11" s="8"/>
      <c r="U11" s="8">
        <v>10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x14ac:dyDescent="0.15">
      <c r="A12" s="14" t="s">
        <v>49</v>
      </c>
      <c r="B12" s="6" t="s">
        <v>50</v>
      </c>
      <c r="C12" s="7" t="s">
        <v>38</v>
      </c>
      <c r="D12" s="8">
        <v>40</v>
      </c>
      <c r="E12" s="8">
        <f t="shared" si="1"/>
        <v>18</v>
      </c>
      <c r="F12" s="8">
        <f t="shared" si="2"/>
        <v>22</v>
      </c>
      <c r="G12" s="8"/>
      <c r="H12" s="8"/>
      <c r="I12" s="8">
        <v>13</v>
      </c>
      <c r="J12" s="8"/>
      <c r="K12" s="8"/>
      <c r="L12" s="8"/>
      <c r="M12" s="8"/>
      <c r="N12" s="8"/>
      <c r="O12" s="8">
        <v>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15">
      <c r="A13" s="13" t="s">
        <v>51</v>
      </c>
      <c r="B13" s="6" t="s">
        <v>52</v>
      </c>
      <c r="C13" s="7" t="s">
        <v>38</v>
      </c>
      <c r="D13" s="8">
        <v>3</v>
      </c>
      <c r="E13" s="8">
        <f t="shared" ref="E13:E42" si="3">SUM(G13:AH13)</f>
        <v>0</v>
      </c>
      <c r="F13" s="8">
        <f t="shared" si="2"/>
        <v>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x14ac:dyDescent="0.15">
      <c r="A14" s="13" t="s">
        <v>53</v>
      </c>
      <c r="B14" s="6" t="s">
        <v>54</v>
      </c>
      <c r="C14" s="7" t="s">
        <v>38</v>
      </c>
      <c r="D14" s="8">
        <v>15</v>
      </c>
      <c r="E14" s="8">
        <f t="shared" si="3"/>
        <v>5</v>
      </c>
      <c r="F14" s="8">
        <f t="shared" si="2"/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x14ac:dyDescent="0.15">
      <c r="A15" s="13" t="s">
        <v>55</v>
      </c>
      <c r="B15" s="6" t="s">
        <v>56</v>
      </c>
      <c r="C15" s="7" t="s">
        <v>38</v>
      </c>
      <c r="D15" s="8">
        <v>30</v>
      </c>
      <c r="E15" s="8">
        <f t="shared" si="3"/>
        <v>10</v>
      </c>
      <c r="F15" s="8">
        <f t="shared" si="2"/>
        <v>20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5</v>
      </c>
      <c r="AF15" s="8"/>
      <c r="AG15" s="8"/>
      <c r="AH15" s="8"/>
    </row>
    <row r="16" spans="1:34" x14ac:dyDescent="0.15">
      <c r="A16" s="13" t="s">
        <v>57</v>
      </c>
      <c r="B16" s="6" t="s">
        <v>58</v>
      </c>
      <c r="C16" s="7" t="s">
        <v>38</v>
      </c>
      <c r="D16" s="8">
        <v>26</v>
      </c>
      <c r="E16" s="8">
        <f t="shared" si="3"/>
        <v>0</v>
      </c>
      <c r="F16" s="8">
        <f t="shared" si="2"/>
        <v>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x14ac:dyDescent="0.15">
      <c r="A17" s="13" t="s">
        <v>59</v>
      </c>
      <c r="B17" s="9" t="s">
        <v>60</v>
      </c>
      <c r="C17" s="7" t="s">
        <v>38</v>
      </c>
      <c r="D17" s="8">
        <v>3</v>
      </c>
      <c r="E17" s="8">
        <f t="shared" si="3"/>
        <v>0</v>
      </c>
      <c r="F17" s="8">
        <f t="shared" si="2"/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x14ac:dyDescent="0.15">
      <c r="A18" s="13" t="s">
        <v>61</v>
      </c>
      <c r="B18" s="6" t="s">
        <v>62</v>
      </c>
      <c r="C18" s="7" t="s">
        <v>38</v>
      </c>
      <c r="D18" s="8">
        <v>107</v>
      </c>
      <c r="E18" s="8">
        <f t="shared" si="3"/>
        <v>21</v>
      </c>
      <c r="F18" s="8">
        <f t="shared" si="2"/>
        <v>86</v>
      </c>
      <c r="G18" s="8"/>
      <c r="H18" s="8"/>
      <c r="I18" s="8">
        <v>6</v>
      </c>
      <c r="J18" s="8"/>
      <c r="K18" s="8">
        <v>5</v>
      </c>
      <c r="L18" s="8"/>
      <c r="M18" s="8"/>
      <c r="N18" s="8"/>
      <c r="O18" s="8"/>
      <c r="P18" s="8"/>
      <c r="Q18" s="8"/>
      <c r="R18" s="8">
        <v>5</v>
      </c>
      <c r="S18" s="8"/>
      <c r="T18" s="8"/>
      <c r="U18" s="8"/>
      <c r="V18" s="8"/>
      <c r="W18" s="8"/>
      <c r="X18" s="8"/>
      <c r="Y18" s="8"/>
      <c r="Z18" s="8"/>
      <c r="AA18" s="8"/>
      <c r="AB18" s="8">
        <v>5</v>
      </c>
      <c r="AC18" s="8"/>
      <c r="AD18" s="8"/>
      <c r="AE18" s="8"/>
      <c r="AF18" s="8"/>
      <c r="AG18" s="8"/>
      <c r="AH18" s="8"/>
    </row>
    <row r="19" spans="1:34" x14ac:dyDescent="0.15">
      <c r="A19" s="13" t="s">
        <v>63</v>
      </c>
      <c r="B19" s="6" t="s">
        <v>64</v>
      </c>
      <c r="C19" s="7" t="s">
        <v>38</v>
      </c>
      <c r="D19" s="8">
        <v>30</v>
      </c>
      <c r="E19" s="8">
        <f t="shared" si="3"/>
        <v>6</v>
      </c>
      <c r="F19" s="8">
        <f t="shared" si="2"/>
        <v>24</v>
      </c>
      <c r="G19" s="8"/>
      <c r="H19" s="8"/>
      <c r="I19" s="8">
        <v>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15">
      <c r="A20" s="13" t="s">
        <v>65</v>
      </c>
      <c r="B20" s="6" t="s">
        <v>66</v>
      </c>
      <c r="C20" s="7" t="s">
        <v>38</v>
      </c>
      <c r="D20" s="8">
        <v>5</v>
      </c>
      <c r="E20" s="8">
        <f t="shared" si="3"/>
        <v>0</v>
      </c>
      <c r="F20" s="8">
        <f t="shared" si="2"/>
        <v>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15">
      <c r="A21" s="13" t="s">
        <v>67</v>
      </c>
      <c r="B21" s="6" t="s">
        <v>68</v>
      </c>
      <c r="C21" s="7" t="s">
        <v>38</v>
      </c>
      <c r="D21" s="8">
        <v>14</v>
      </c>
      <c r="E21" s="8">
        <f t="shared" si="3"/>
        <v>0</v>
      </c>
      <c r="F21" s="8">
        <f t="shared" si="2"/>
        <v>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15">
      <c r="A22" s="13" t="s">
        <v>69</v>
      </c>
      <c r="B22" s="6" t="s">
        <v>70</v>
      </c>
      <c r="C22" s="7" t="s">
        <v>38</v>
      </c>
      <c r="D22" s="8">
        <v>13</v>
      </c>
      <c r="E22" s="8">
        <f t="shared" si="3"/>
        <v>0</v>
      </c>
      <c r="F22" s="8">
        <f t="shared" si="2"/>
        <v>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" customHeight="1" x14ac:dyDescent="0.15">
      <c r="A23" s="13" t="s">
        <v>71</v>
      </c>
      <c r="B23" s="10" t="s">
        <v>72</v>
      </c>
      <c r="C23" s="7" t="s">
        <v>38</v>
      </c>
      <c r="D23" s="8">
        <v>45</v>
      </c>
      <c r="E23" s="8">
        <f t="shared" si="3"/>
        <v>10</v>
      </c>
      <c r="F23" s="8">
        <f t="shared" si="2"/>
        <v>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10</v>
      </c>
      <c r="AA23" s="8"/>
      <c r="AB23" s="8"/>
      <c r="AC23" s="8"/>
      <c r="AD23" s="8"/>
      <c r="AE23" s="8"/>
      <c r="AF23" s="8"/>
      <c r="AG23" s="8"/>
      <c r="AH23" s="8"/>
    </row>
    <row r="24" spans="1:34" ht="12.95" customHeight="1" x14ac:dyDescent="0.15">
      <c r="A24" s="13" t="s">
        <v>73</v>
      </c>
      <c r="B24" s="6" t="s">
        <v>74</v>
      </c>
      <c r="C24" s="7" t="s">
        <v>38</v>
      </c>
      <c r="D24" s="8">
        <v>90</v>
      </c>
      <c r="E24" s="8">
        <f t="shared" si="3"/>
        <v>35</v>
      </c>
      <c r="F24" s="8">
        <f t="shared" si="2"/>
        <v>55</v>
      </c>
      <c r="G24" s="8">
        <v>2</v>
      </c>
      <c r="H24" s="8">
        <v>5</v>
      </c>
      <c r="I24" s="8"/>
      <c r="J24" s="8"/>
      <c r="K24" s="8"/>
      <c r="L24" s="8">
        <v>5</v>
      </c>
      <c r="M24" s="8">
        <v>5</v>
      </c>
      <c r="N24" s="8"/>
      <c r="O24" s="8"/>
      <c r="P24" s="8"/>
      <c r="Q24" s="8"/>
      <c r="R24" s="8"/>
      <c r="S24" s="8"/>
      <c r="T24" s="8"/>
      <c r="U24" s="8"/>
      <c r="V24" s="8"/>
      <c r="W24" s="8">
        <v>8</v>
      </c>
      <c r="X24" s="8"/>
      <c r="Y24" s="8"/>
      <c r="Z24" s="8"/>
      <c r="AA24" s="8"/>
      <c r="AB24" s="8"/>
      <c r="AC24" s="8"/>
      <c r="AD24" s="8">
        <v>10</v>
      </c>
      <c r="AE24" s="8"/>
      <c r="AF24" s="8"/>
      <c r="AG24" s="8"/>
      <c r="AH24" s="8"/>
    </row>
    <row r="25" spans="1:34" x14ac:dyDescent="0.15">
      <c r="A25" s="13" t="s">
        <v>75</v>
      </c>
      <c r="B25" s="6" t="s">
        <v>76</v>
      </c>
      <c r="C25" s="7" t="s">
        <v>38</v>
      </c>
      <c r="D25" s="8">
        <v>80</v>
      </c>
      <c r="E25" s="8">
        <f t="shared" si="3"/>
        <v>45</v>
      </c>
      <c r="F25" s="8">
        <f t="shared" si="2"/>
        <v>35</v>
      </c>
      <c r="G25" s="8"/>
      <c r="H25" s="8"/>
      <c r="I25" s="8"/>
      <c r="J25" s="8">
        <v>5</v>
      </c>
      <c r="K25" s="8"/>
      <c r="L25" s="8"/>
      <c r="M25" s="8"/>
      <c r="N25" s="8"/>
      <c r="O25" s="8"/>
      <c r="P25" s="8"/>
      <c r="Q25" s="8"/>
      <c r="R25" s="8"/>
      <c r="S25" s="8">
        <v>20</v>
      </c>
      <c r="T25" s="8">
        <v>15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5</v>
      </c>
      <c r="AH25" s="8"/>
    </row>
    <row r="26" spans="1:34" x14ac:dyDescent="0.15">
      <c r="A26" s="13" t="s">
        <v>77</v>
      </c>
      <c r="B26" s="6" t="s">
        <v>78</v>
      </c>
      <c r="C26" s="7" t="s">
        <v>38</v>
      </c>
      <c r="D26" s="8">
        <v>45</v>
      </c>
      <c r="E26" s="8">
        <f t="shared" si="3"/>
        <v>23</v>
      </c>
      <c r="F26" s="8">
        <f t="shared" si="2"/>
        <v>22</v>
      </c>
      <c r="G26" s="8"/>
      <c r="H26" s="8"/>
      <c r="I26" s="8">
        <v>13</v>
      </c>
      <c r="J26" s="8"/>
      <c r="K26" s="8"/>
      <c r="L26" s="8"/>
      <c r="M26" s="8"/>
      <c r="N26" s="8"/>
      <c r="O26" s="8"/>
      <c r="P26" s="8">
        <v>10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x14ac:dyDescent="0.15">
      <c r="A27" s="13" t="s">
        <v>79</v>
      </c>
      <c r="B27" s="6" t="s">
        <v>80</v>
      </c>
      <c r="C27" s="7" t="s">
        <v>38</v>
      </c>
      <c r="D27" s="8">
        <v>40</v>
      </c>
      <c r="E27" s="8">
        <f t="shared" si="3"/>
        <v>15</v>
      </c>
      <c r="F27" s="8">
        <f t="shared" si="2"/>
        <v>25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10</v>
      </c>
      <c r="AB27" s="8"/>
      <c r="AC27" s="8"/>
      <c r="AD27" s="8"/>
      <c r="AE27" s="8">
        <v>5</v>
      </c>
      <c r="AF27" s="8"/>
      <c r="AG27" s="8"/>
      <c r="AH27" s="8"/>
    </row>
    <row r="28" spans="1:34" x14ac:dyDescent="0.15">
      <c r="A28" s="13" t="s">
        <v>81</v>
      </c>
      <c r="B28" s="6" t="s">
        <v>82</v>
      </c>
      <c r="C28" s="7" t="s">
        <v>38</v>
      </c>
      <c r="D28" s="8">
        <v>35</v>
      </c>
      <c r="E28" s="8">
        <f t="shared" si="3"/>
        <v>20</v>
      </c>
      <c r="F28" s="8">
        <f t="shared" si="2"/>
        <v>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5</v>
      </c>
      <c r="R28" s="8">
        <v>5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5</v>
      </c>
      <c r="AD28" s="8">
        <v>5</v>
      </c>
      <c r="AE28" s="8"/>
      <c r="AF28" s="8"/>
      <c r="AG28" s="8"/>
      <c r="AH28" s="8"/>
    </row>
    <row r="29" spans="1:34" x14ac:dyDescent="0.15">
      <c r="A29" s="13" t="s">
        <v>83</v>
      </c>
      <c r="B29" s="6" t="s">
        <v>84</v>
      </c>
      <c r="C29" s="7" t="s">
        <v>38</v>
      </c>
      <c r="D29" s="8">
        <v>40</v>
      </c>
      <c r="E29" s="8">
        <f t="shared" si="3"/>
        <v>38</v>
      </c>
      <c r="F29" s="8">
        <f t="shared" si="2"/>
        <v>2</v>
      </c>
      <c r="G29" s="8"/>
      <c r="H29" s="8"/>
      <c r="I29" s="8"/>
      <c r="J29" s="8"/>
      <c r="K29" s="8"/>
      <c r="L29" s="8"/>
      <c r="M29" s="8"/>
      <c r="N29" s="8">
        <v>3</v>
      </c>
      <c r="O29" s="8"/>
      <c r="P29" s="8">
        <v>10</v>
      </c>
      <c r="Q29" s="8"/>
      <c r="R29" s="8"/>
      <c r="S29" s="8">
        <v>15</v>
      </c>
      <c r="T29" s="8">
        <v>5</v>
      </c>
      <c r="U29" s="8">
        <v>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x14ac:dyDescent="0.15">
      <c r="A30" s="13" t="s">
        <v>85</v>
      </c>
      <c r="B30" s="6" t="s">
        <v>86</v>
      </c>
      <c r="C30" s="7" t="s">
        <v>38</v>
      </c>
      <c r="D30" s="8">
        <v>30</v>
      </c>
      <c r="E30" s="8">
        <f t="shared" si="3"/>
        <v>18</v>
      </c>
      <c r="F30" s="8">
        <f t="shared" si="2"/>
        <v>12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5</v>
      </c>
      <c r="U30" s="8"/>
      <c r="V30" s="8"/>
      <c r="W30" s="8"/>
      <c r="X30" s="8"/>
      <c r="Y30" s="8">
        <v>3</v>
      </c>
      <c r="Z30" s="8"/>
      <c r="AA30" s="8"/>
      <c r="AB30" s="8"/>
      <c r="AC30" s="8"/>
      <c r="AD30" s="8"/>
      <c r="AE30" s="8"/>
      <c r="AF30" s="8">
        <v>5</v>
      </c>
      <c r="AG30" s="8">
        <v>5</v>
      </c>
      <c r="AH30" s="8"/>
    </row>
    <row r="31" spans="1:34" x14ac:dyDescent="0.15">
      <c r="A31" s="13" t="s">
        <v>87</v>
      </c>
      <c r="B31" s="6" t="s">
        <v>88</v>
      </c>
      <c r="C31" s="7" t="s">
        <v>38</v>
      </c>
      <c r="D31" s="8">
        <v>3</v>
      </c>
      <c r="E31" s="8">
        <f t="shared" si="3"/>
        <v>0</v>
      </c>
      <c r="F31" s="8">
        <f t="shared" si="2"/>
        <v>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x14ac:dyDescent="0.15">
      <c r="A32" s="13" t="s">
        <v>89</v>
      </c>
      <c r="B32" s="6" t="s">
        <v>90</v>
      </c>
      <c r="C32" s="7" t="s">
        <v>38</v>
      </c>
      <c r="D32" s="8">
        <v>5</v>
      </c>
      <c r="E32" s="8">
        <f t="shared" si="3"/>
        <v>0</v>
      </c>
      <c r="F32" s="8">
        <f t="shared" si="2"/>
        <v>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x14ac:dyDescent="0.15">
      <c r="A33" s="13" t="s">
        <v>91</v>
      </c>
      <c r="B33" s="6" t="s">
        <v>92</v>
      </c>
      <c r="C33" s="7" t="s">
        <v>38</v>
      </c>
      <c r="D33" s="8">
        <v>40</v>
      </c>
      <c r="E33" s="8">
        <f t="shared" si="3"/>
        <v>15</v>
      </c>
      <c r="F33" s="8">
        <f t="shared" si="2"/>
        <v>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10</v>
      </c>
      <c r="Y33" s="8"/>
      <c r="Z33" s="8"/>
      <c r="AA33" s="8"/>
      <c r="AB33" s="8"/>
      <c r="AC33" s="8">
        <v>5</v>
      </c>
      <c r="AD33" s="8"/>
      <c r="AE33" s="8"/>
      <c r="AF33" s="8"/>
      <c r="AG33" s="8"/>
      <c r="AH33" s="8"/>
    </row>
    <row r="34" spans="1:34" x14ac:dyDescent="0.15">
      <c r="A34" s="13" t="s">
        <v>93</v>
      </c>
      <c r="B34" s="10" t="s">
        <v>94</v>
      </c>
      <c r="C34" s="7" t="s">
        <v>38</v>
      </c>
      <c r="D34" s="8">
        <v>40</v>
      </c>
      <c r="E34" s="8">
        <f t="shared" si="3"/>
        <v>25</v>
      </c>
      <c r="F34" s="8">
        <f t="shared" si="2"/>
        <v>15</v>
      </c>
      <c r="G34" s="8"/>
      <c r="H34" s="8"/>
      <c r="I34" s="8"/>
      <c r="J34" s="8"/>
      <c r="K34" s="8"/>
      <c r="L34" s="8"/>
      <c r="M34" s="8"/>
      <c r="N34" s="8"/>
      <c r="O34" s="8"/>
      <c r="P34" s="8">
        <v>10</v>
      </c>
      <c r="Q34" s="8"/>
      <c r="R34" s="8"/>
      <c r="S34" s="8"/>
      <c r="T34" s="8"/>
      <c r="U34" s="8"/>
      <c r="V34" s="8"/>
      <c r="W34" s="8">
        <v>5</v>
      </c>
      <c r="X34" s="8"/>
      <c r="Y34" s="8"/>
      <c r="Z34" s="8"/>
      <c r="AA34" s="8"/>
      <c r="AB34" s="8"/>
      <c r="AC34" s="8"/>
      <c r="AD34" s="8"/>
      <c r="AE34" s="8"/>
      <c r="AF34" s="8">
        <v>10</v>
      </c>
      <c r="AG34" s="8"/>
      <c r="AH34" s="8"/>
    </row>
    <row r="35" spans="1:34" x14ac:dyDescent="0.15">
      <c r="A35" s="13" t="s">
        <v>95</v>
      </c>
      <c r="B35" s="6" t="s">
        <v>96</v>
      </c>
      <c r="C35" s="7" t="s">
        <v>38</v>
      </c>
      <c r="D35" s="8">
        <v>30</v>
      </c>
      <c r="E35" s="8">
        <f t="shared" si="3"/>
        <v>12</v>
      </c>
      <c r="F35" s="8">
        <f t="shared" si="2"/>
        <v>18</v>
      </c>
      <c r="G35" s="8"/>
      <c r="H35" s="8"/>
      <c r="I35" s="8">
        <v>5</v>
      </c>
      <c r="J35" s="8"/>
      <c r="K35" s="8"/>
      <c r="L35" s="8"/>
      <c r="M35" s="8"/>
      <c r="N35" s="8">
        <v>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5</v>
      </c>
      <c r="AC35" s="8"/>
      <c r="AD35" s="8"/>
      <c r="AE35" s="8"/>
      <c r="AF35" s="8"/>
      <c r="AG35" s="8"/>
      <c r="AH35" s="8"/>
    </row>
    <row r="36" spans="1:34" x14ac:dyDescent="0.15">
      <c r="A36" s="13" t="s">
        <v>97</v>
      </c>
      <c r="B36" s="6" t="s">
        <v>98</v>
      </c>
      <c r="C36" s="7" t="s">
        <v>38</v>
      </c>
      <c r="D36" s="8">
        <v>30</v>
      </c>
      <c r="E36" s="8">
        <f t="shared" si="3"/>
        <v>5</v>
      </c>
      <c r="F36" s="8">
        <f t="shared" si="2"/>
        <v>25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5</v>
      </c>
      <c r="AF36" s="8"/>
      <c r="AG36" s="8"/>
      <c r="AH36" s="8"/>
    </row>
    <row r="37" spans="1:34" x14ac:dyDescent="0.15">
      <c r="A37" s="13" t="s">
        <v>99</v>
      </c>
      <c r="B37" s="6" t="s">
        <v>100</v>
      </c>
      <c r="C37" s="7" t="s">
        <v>38</v>
      </c>
      <c r="D37" s="8">
        <v>18</v>
      </c>
      <c r="E37" s="8">
        <f t="shared" si="3"/>
        <v>0</v>
      </c>
      <c r="F37" s="8">
        <f t="shared" si="2"/>
        <v>18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x14ac:dyDescent="0.15">
      <c r="A38" s="13" t="s">
        <v>101</v>
      </c>
      <c r="B38" s="6" t="s">
        <v>102</v>
      </c>
      <c r="C38" s="7" t="s">
        <v>38</v>
      </c>
      <c r="D38" s="8">
        <v>16</v>
      </c>
      <c r="E38" s="8">
        <f t="shared" si="3"/>
        <v>0</v>
      </c>
      <c r="F38" s="8">
        <f t="shared" si="2"/>
        <v>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x14ac:dyDescent="0.15">
      <c r="A39" s="13" t="s">
        <v>103</v>
      </c>
      <c r="B39" s="6" t="s">
        <v>104</v>
      </c>
      <c r="C39" s="7" t="s">
        <v>38</v>
      </c>
      <c r="D39" s="8">
        <v>4</v>
      </c>
      <c r="E39" s="8">
        <f t="shared" si="3"/>
        <v>0</v>
      </c>
      <c r="F39" s="8">
        <f t="shared" si="2"/>
        <v>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15">
      <c r="A40" s="13" t="s">
        <v>105</v>
      </c>
      <c r="B40" s="6" t="s">
        <v>106</v>
      </c>
      <c r="C40" s="7" t="s">
        <v>38</v>
      </c>
      <c r="D40" s="8">
        <v>2</v>
      </c>
      <c r="E40" s="8">
        <f t="shared" si="3"/>
        <v>0</v>
      </c>
      <c r="F40" s="8">
        <f t="shared" si="2"/>
        <v>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x14ac:dyDescent="0.15">
      <c r="A41" s="13" t="s">
        <v>105</v>
      </c>
      <c r="B41" s="6" t="s">
        <v>107</v>
      </c>
      <c r="C41" s="7" t="s">
        <v>38</v>
      </c>
      <c r="D41" s="8">
        <v>16</v>
      </c>
      <c r="E41" s="8">
        <f t="shared" si="3"/>
        <v>0</v>
      </c>
      <c r="F41" s="8">
        <f t="shared" si="2"/>
        <v>16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15">
      <c r="A42" s="13" t="s">
        <v>108</v>
      </c>
      <c r="B42" s="6" t="s">
        <v>109</v>
      </c>
      <c r="C42" s="7" t="s">
        <v>38</v>
      </c>
      <c r="D42" s="8">
        <v>6</v>
      </c>
      <c r="E42" s="8">
        <f t="shared" si="3"/>
        <v>0</v>
      </c>
      <c r="F42" s="8">
        <f t="shared" si="2"/>
        <v>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46.5" x14ac:dyDescent="0.15">
      <c r="A43" s="3"/>
      <c r="B43" s="1" t="s">
        <v>1</v>
      </c>
      <c r="C43" s="1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  <c r="I43" s="2" t="s">
        <v>8</v>
      </c>
      <c r="J43" s="2" t="s">
        <v>9</v>
      </c>
      <c r="K43" s="2" t="s">
        <v>10</v>
      </c>
      <c r="L43" s="2" t="s">
        <v>11</v>
      </c>
      <c r="M43" s="2" t="s">
        <v>12</v>
      </c>
      <c r="N43" s="2" t="s">
        <v>13</v>
      </c>
      <c r="O43" s="2" t="s">
        <v>14</v>
      </c>
      <c r="P43" s="2" t="s">
        <v>15</v>
      </c>
      <c r="Q43" s="2" t="s">
        <v>16</v>
      </c>
      <c r="R43" s="2" t="s">
        <v>17</v>
      </c>
      <c r="S43" s="2" t="s">
        <v>18</v>
      </c>
      <c r="T43" s="2" t="s">
        <v>19</v>
      </c>
      <c r="U43" s="2" t="s">
        <v>20</v>
      </c>
      <c r="V43" s="2" t="s">
        <v>21</v>
      </c>
      <c r="W43" s="2" t="s">
        <v>22</v>
      </c>
      <c r="X43" s="2" t="s">
        <v>23</v>
      </c>
      <c r="Y43" s="2" t="s">
        <v>24</v>
      </c>
      <c r="Z43" s="2" t="s">
        <v>25</v>
      </c>
      <c r="AA43" s="2" t="s">
        <v>26</v>
      </c>
      <c r="AB43" s="2" t="s">
        <v>27</v>
      </c>
      <c r="AC43" s="2" t="s">
        <v>28</v>
      </c>
      <c r="AD43" s="2" t="s">
        <v>29</v>
      </c>
      <c r="AE43" s="2" t="s">
        <v>30</v>
      </c>
      <c r="AF43" s="2" t="s">
        <v>31</v>
      </c>
      <c r="AG43" s="2" t="s">
        <v>32</v>
      </c>
      <c r="AH43" s="2" t="s">
        <v>33</v>
      </c>
    </row>
    <row r="44" spans="1:34" x14ac:dyDescent="0.15">
      <c r="A44" s="7"/>
      <c r="B44" s="3" t="s">
        <v>110</v>
      </c>
      <c r="C44" s="7"/>
      <c r="D44" s="4">
        <v>805</v>
      </c>
      <c r="E44" s="4">
        <f>SUM(E45:E86)</f>
        <v>334</v>
      </c>
      <c r="F44" s="8">
        <f>D44-E44</f>
        <v>471</v>
      </c>
      <c r="G44" s="4">
        <v>1</v>
      </c>
      <c r="H44" s="4">
        <v>5</v>
      </c>
      <c r="I44" s="4">
        <v>31</v>
      </c>
      <c r="J44" s="4">
        <v>10</v>
      </c>
      <c r="K44" s="4">
        <v>10</v>
      </c>
      <c r="L44" s="4">
        <v>10</v>
      </c>
      <c r="M44" s="4">
        <v>5</v>
      </c>
      <c r="N44" s="4">
        <v>10</v>
      </c>
      <c r="O44" s="4">
        <v>5</v>
      </c>
      <c r="P44" s="4">
        <v>20</v>
      </c>
      <c r="Q44" s="4">
        <v>5</v>
      </c>
      <c r="R44" s="4">
        <v>10</v>
      </c>
      <c r="S44" s="4">
        <v>30</v>
      </c>
      <c r="T44" s="4">
        <v>50</v>
      </c>
      <c r="U44" s="4">
        <v>10</v>
      </c>
      <c r="V44" s="4">
        <v>5</v>
      </c>
      <c r="W44" s="4">
        <v>10</v>
      </c>
      <c r="X44" s="4">
        <v>5</v>
      </c>
      <c r="Y44" s="4">
        <v>2</v>
      </c>
      <c r="Z44" s="4">
        <v>5</v>
      </c>
      <c r="AA44" s="4">
        <v>5</v>
      </c>
      <c r="AB44" s="4">
        <v>15</v>
      </c>
      <c r="AC44" s="4">
        <v>10</v>
      </c>
      <c r="AD44" s="4">
        <v>15</v>
      </c>
      <c r="AE44" s="4">
        <v>15</v>
      </c>
      <c r="AF44" s="4">
        <v>20</v>
      </c>
      <c r="AG44" s="4">
        <v>10</v>
      </c>
      <c r="AH44" s="4">
        <v>5</v>
      </c>
    </row>
    <row r="45" spans="1:34" x14ac:dyDescent="0.15">
      <c r="A45" s="13">
        <v>540302</v>
      </c>
      <c r="B45" s="6" t="s">
        <v>39</v>
      </c>
      <c r="C45" s="7" t="s">
        <v>111</v>
      </c>
      <c r="D45" s="8">
        <v>25</v>
      </c>
      <c r="E45" s="4">
        <f>SUM(G45:AH45)</f>
        <v>15</v>
      </c>
      <c r="F45" s="8">
        <f>D45-E45</f>
        <v>10</v>
      </c>
      <c r="G45" s="8"/>
      <c r="H45" s="8"/>
      <c r="I45" s="8"/>
      <c r="J45" s="8">
        <v>5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5</v>
      </c>
      <c r="W45" s="8"/>
      <c r="X45" s="8"/>
      <c r="Y45" s="8"/>
      <c r="Z45" s="8"/>
      <c r="AA45" s="8"/>
      <c r="AB45" s="8">
        <v>5</v>
      </c>
      <c r="AC45" s="8"/>
      <c r="AD45" s="8"/>
      <c r="AE45" s="8"/>
      <c r="AF45" s="8"/>
      <c r="AG45" s="8"/>
      <c r="AH45" s="8"/>
    </row>
    <row r="46" spans="1:34" ht="24" x14ac:dyDescent="0.15">
      <c r="A46" s="13">
        <v>540302</v>
      </c>
      <c r="B46" s="10" t="s">
        <v>112</v>
      </c>
      <c r="C46" s="7" t="s">
        <v>111</v>
      </c>
      <c r="D46" s="8">
        <v>25</v>
      </c>
      <c r="E46" s="4">
        <f t="shared" ref="E46:E86" si="4">SUM(G46:AH46)</f>
        <v>14</v>
      </c>
      <c r="F46" s="8">
        <f t="shared" ref="F46:F86" si="5">D46-E46</f>
        <v>11</v>
      </c>
      <c r="G46" s="8"/>
      <c r="H46" s="8"/>
      <c r="I46" s="8">
        <v>4</v>
      </c>
      <c r="J46" s="8"/>
      <c r="K46" s="8"/>
      <c r="L46" s="8"/>
      <c r="M46" s="8"/>
      <c r="N46" s="8"/>
      <c r="O46" s="8"/>
      <c r="P46" s="8">
        <v>5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5</v>
      </c>
      <c r="AE46" s="8"/>
      <c r="AF46" s="8"/>
      <c r="AG46" s="8"/>
      <c r="AH46" s="8"/>
    </row>
    <row r="47" spans="1:34" x14ac:dyDescent="0.15">
      <c r="A47" s="13" t="s">
        <v>41</v>
      </c>
      <c r="B47" s="6" t="s">
        <v>42</v>
      </c>
      <c r="C47" s="7" t="s">
        <v>111</v>
      </c>
      <c r="D47" s="8">
        <v>30</v>
      </c>
      <c r="E47" s="4">
        <f t="shared" si="4"/>
        <v>25</v>
      </c>
      <c r="F47" s="8">
        <f t="shared" si="5"/>
        <v>5</v>
      </c>
      <c r="G47" s="8"/>
      <c r="H47" s="8"/>
      <c r="I47" s="8"/>
      <c r="J47" s="8"/>
      <c r="K47" s="8"/>
      <c r="L47" s="8"/>
      <c r="M47" s="8"/>
      <c r="N47" s="8">
        <v>5</v>
      </c>
      <c r="O47" s="8"/>
      <c r="P47" s="8"/>
      <c r="Q47" s="8"/>
      <c r="R47" s="8"/>
      <c r="S47" s="8">
        <v>5</v>
      </c>
      <c r="T47" s="8">
        <v>10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5</v>
      </c>
      <c r="AG47" s="8"/>
      <c r="AH47" s="8"/>
    </row>
    <row r="48" spans="1:34" x14ac:dyDescent="0.15">
      <c r="A48" s="13" t="s">
        <v>43</v>
      </c>
      <c r="B48" s="6" t="s">
        <v>44</v>
      </c>
      <c r="C48" s="7" t="s">
        <v>111</v>
      </c>
      <c r="D48" s="8">
        <v>25</v>
      </c>
      <c r="E48" s="4">
        <f t="shared" si="4"/>
        <v>15</v>
      </c>
      <c r="F48" s="8">
        <f t="shared" si="5"/>
        <v>10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5</v>
      </c>
    </row>
    <row r="49" spans="1:34" x14ac:dyDescent="0.15">
      <c r="A49" s="13" t="s">
        <v>45</v>
      </c>
      <c r="B49" s="6" t="s">
        <v>46</v>
      </c>
      <c r="C49" s="7" t="s">
        <v>111</v>
      </c>
      <c r="D49" s="8">
        <v>30</v>
      </c>
      <c r="E49" s="4">
        <f t="shared" si="4"/>
        <v>20</v>
      </c>
      <c r="F49" s="8">
        <f t="shared" si="5"/>
        <v>10</v>
      </c>
      <c r="G49" s="8"/>
      <c r="H49" s="8"/>
      <c r="I49" s="8"/>
      <c r="J49" s="8"/>
      <c r="K49" s="8">
        <v>5</v>
      </c>
      <c r="L49" s="8"/>
      <c r="M49" s="8"/>
      <c r="N49" s="8"/>
      <c r="O49" s="8"/>
      <c r="P49" s="8"/>
      <c r="Q49" s="8"/>
      <c r="R49" s="8"/>
      <c r="S49" s="8"/>
      <c r="T49" s="8">
        <v>10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5</v>
      </c>
      <c r="AG49" s="8"/>
      <c r="AH49" s="8"/>
    </row>
    <row r="50" spans="1:34" x14ac:dyDescent="0.15">
      <c r="A50" s="13" t="s">
        <v>47</v>
      </c>
      <c r="B50" s="6" t="s">
        <v>48</v>
      </c>
      <c r="C50" s="7" t="s">
        <v>111</v>
      </c>
      <c r="D50" s="8">
        <v>25</v>
      </c>
      <c r="E50" s="4">
        <f t="shared" si="4"/>
        <v>15</v>
      </c>
      <c r="F50" s="8">
        <f t="shared" si="5"/>
        <v>10</v>
      </c>
      <c r="G50" s="8"/>
      <c r="H50" s="8"/>
      <c r="I50" s="8"/>
      <c r="J50" s="8"/>
      <c r="K50" s="8"/>
      <c r="L50" s="8">
        <v>5</v>
      </c>
      <c r="M50" s="8"/>
      <c r="N50" s="8"/>
      <c r="O50" s="8"/>
      <c r="P50" s="8"/>
      <c r="Q50" s="8"/>
      <c r="R50" s="8"/>
      <c r="S50" s="8">
        <v>5</v>
      </c>
      <c r="T50" s="8"/>
      <c r="U50" s="8">
        <v>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15">
      <c r="A51" s="14" t="s">
        <v>49</v>
      </c>
      <c r="B51" s="6" t="s">
        <v>50</v>
      </c>
      <c r="C51" s="7" t="s">
        <v>111</v>
      </c>
      <c r="D51" s="8">
        <v>25</v>
      </c>
      <c r="E51" s="4">
        <f t="shared" si="4"/>
        <v>12</v>
      </c>
      <c r="F51" s="8">
        <f t="shared" si="5"/>
        <v>13</v>
      </c>
      <c r="G51" s="8"/>
      <c r="H51" s="8"/>
      <c r="I51" s="8">
        <v>7</v>
      </c>
      <c r="J51" s="8"/>
      <c r="K51" s="8"/>
      <c r="L51" s="8"/>
      <c r="M51" s="8"/>
      <c r="N51" s="8"/>
      <c r="O51" s="8">
        <v>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x14ac:dyDescent="0.15">
      <c r="A52" s="13" t="s">
        <v>51</v>
      </c>
      <c r="B52" s="6" t="s">
        <v>52</v>
      </c>
      <c r="C52" s="7" t="s">
        <v>111</v>
      </c>
      <c r="D52" s="8">
        <v>3</v>
      </c>
      <c r="E52" s="4">
        <f t="shared" si="4"/>
        <v>0</v>
      </c>
      <c r="F52" s="8">
        <f t="shared" si="5"/>
        <v>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x14ac:dyDescent="0.15">
      <c r="A53" s="13" t="s">
        <v>53</v>
      </c>
      <c r="B53" s="6" t="s">
        <v>54</v>
      </c>
      <c r="C53" s="7" t="s">
        <v>111</v>
      </c>
      <c r="D53" s="8">
        <v>10</v>
      </c>
      <c r="E53" s="4">
        <f t="shared" si="4"/>
        <v>5</v>
      </c>
      <c r="F53" s="8">
        <f t="shared" si="5"/>
        <v>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x14ac:dyDescent="0.15">
      <c r="A54" s="13" t="s">
        <v>55</v>
      </c>
      <c r="B54" s="6" t="s">
        <v>56</v>
      </c>
      <c r="C54" s="7" t="s">
        <v>111</v>
      </c>
      <c r="D54" s="8">
        <v>26</v>
      </c>
      <c r="E54" s="4">
        <f t="shared" si="4"/>
        <v>10</v>
      </c>
      <c r="F54" s="8">
        <f t="shared" si="5"/>
        <v>16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5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5</v>
      </c>
      <c r="AF54" s="8"/>
      <c r="AG54" s="8"/>
      <c r="AH54" s="8"/>
    </row>
    <row r="55" spans="1:34" x14ac:dyDescent="0.15">
      <c r="A55" s="13" t="s">
        <v>57</v>
      </c>
      <c r="B55" s="6" t="s">
        <v>58</v>
      </c>
      <c r="C55" s="7" t="s">
        <v>111</v>
      </c>
      <c r="D55" s="8">
        <v>20</v>
      </c>
      <c r="E55" s="4">
        <f t="shared" si="4"/>
        <v>0</v>
      </c>
      <c r="F55" s="8">
        <f t="shared" si="5"/>
        <v>20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x14ac:dyDescent="0.15">
      <c r="A56" s="13" t="s">
        <v>59</v>
      </c>
      <c r="B56" s="6" t="s">
        <v>60</v>
      </c>
      <c r="C56" s="7" t="s">
        <v>111</v>
      </c>
      <c r="D56" s="8">
        <v>3</v>
      </c>
      <c r="E56" s="4">
        <f t="shared" si="4"/>
        <v>0</v>
      </c>
      <c r="F56" s="8">
        <f t="shared" si="5"/>
        <v>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x14ac:dyDescent="0.15">
      <c r="A57" s="13" t="s">
        <v>61</v>
      </c>
      <c r="B57" s="6" t="s">
        <v>62</v>
      </c>
      <c r="C57" s="7" t="s">
        <v>111</v>
      </c>
      <c r="D57" s="8">
        <v>60</v>
      </c>
      <c r="E57" s="4">
        <f t="shared" si="4"/>
        <v>19</v>
      </c>
      <c r="F57" s="8">
        <f t="shared" si="5"/>
        <v>41</v>
      </c>
      <c r="G57" s="8"/>
      <c r="H57" s="8"/>
      <c r="I57" s="8">
        <v>4</v>
      </c>
      <c r="J57" s="8"/>
      <c r="K57" s="8">
        <v>5</v>
      </c>
      <c r="L57" s="8"/>
      <c r="M57" s="8"/>
      <c r="N57" s="8"/>
      <c r="O57" s="8"/>
      <c r="P57" s="8"/>
      <c r="Q57" s="8"/>
      <c r="R57" s="8">
        <v>5</v>
      </c>
      <c r="S57" s="8"/>
      <c r="T57" s="8"/>
      <c r="U57" s="8"/>
      <c r="V57" s="8"/>
      <c r="W57" s="8"/>
      <c r="X57" s="8"/>
      <c r="Y57" s="8"/>
      <c r="Z57" s="8"/>
      <c r="AA57" s="8"/>
      <c r="AB57" s="8">
        <v>5</v>
      </c>
      <c r="AC57" s="8"/>
      <c r="AD57" s="8"/>
      <c r="AE57" s="8"/>
      <c r="AF57" s="8"/>
      <c r="AG57" s="8"/>
      <c r="AH57" s="8"/>
    </row>
    <row r="58" spans="1:34" x14ac:dyDescent="0.15">
      <c r="A58" s="13" t="s">
        <v>63</v>
      </c>
      <c r="B58" s="6" t="s">
        <v>64</v>
      </c>
      <c r="C58" s="7" t="s">
        <v>111</v>
      </c>
      <c r="D58" s="8">
        <v>30</v>
      </c>
      <c r="E58" s="4">
        <f t="shared" si="4"/>
        <v>4</v>
      </c>
      <c r="F58" s="8">
        <f t="shared" si="5"/>
        <v>26</v>
      </c>
      <c r="G58" s="8"/>
      <c r="H58" s="8"/>
      <c r="I58" s="8">
        <v>4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x14ac:dyDescent="0.15">
      <c r="A59" s="13" t="s">
        <v>65</v>
      </c>
      <c r="B59" s="6" t="s">
        <v>66</v>
      </c>
      <c r="C59" s="7" t="s">
        <v>111</v>
      </c>
      <c r="D59" s="8">
        <v>6</v>
      </c>
      <c r="E59" s="4">
        <f t="shared" si="4"/>
        <v>0</v>
      </c>
      <c r="F59" s="8">
        <f t="shared" si="5"/>
        <v>6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x14ac:dyDescent="0.15">
      <c r="A60" s="13" t="s">
        <v>67</v>
      </c>
      <c r="B60" s="6" t="s">
        <v>68</v>
      </c>
      <c r="C60" s="7" t="s">
        <v>111</v>
      </c>
      <c r="D60" s="8">
        <v>14</v>
      </c>
      <c r="E60" s="4">
        <f t="shared" si="4"/>
        <v>0</v>
      </c>
      <c r="F60" s="8">
        <f t="shared" si="5"/>
        <v>14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x14ac:dyDescent="0.15">
      <c r="A61" s="13" t="s">
        <v>69</v>
      </c>
      <c r="B61" s="6" t="s">
        <v>70</v>
      </c>
      <c r="C61" s="7" t="s">
        <v>111</v>
      </c>
      <c r="D61" s="8">
        <v>13</v>
      </c>
      <c r="E61" s="4">
        <f t="shared" si="4"/>
        <v>0</v>
      </c>
      <c r="F61" s="8">
        <f t="shared" si="5"/>
        <v>13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24" x14ac:dyDescent="0.15">
      <c r="A62" s="13" t="s">
        <v>71</v>
      </c>
      <c r="B62" s="10" t="s">
        <v>113</v>
      </c>
      <c r="C62" s="7" t="s">
        <v>111</v>
      </c>
      <c r="D62" s="8">
        <v>20</v>
      </c>
      <c r="E62" s="4">
        <f t="shared" si="4"/>
        <v>5</v>
      </c>
      <c r="F62" s="8">
        <f t="shared" si="5"/>
        <v>15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5</v>
      </c>
      <c r="AA62" s="8"/>
      <c r="AB62" s="8"/>
      <c r="AC62" s="8"/>
      <c r="AD62" s="8"/>
      <c r="AE62" s="8"/>
      <c r="AF62" s="8"/>
      <c r="AG62" s="8"/>
      <c r="AH62" s="8"/>
    </row>
    <row r="63" spans="1:34" x14ac:dyDescent="0.15">
      <c r="A63" s="13" t="s">
        <v>73</v>
      </c>
      <c r="B63" s="6" t="s">
        <v>74</v>
      </c>
      <c r="C63" s="7" t="s">
        <v>111</v>
      </c>
      <c r="D63" s="8">
        <v>40</v>
      </c>
      <c r="E63" s="4">
        <f t="shared" si="4"/>
        <v>26</v>
      </c>
      <c r="F63" s="8">
        <f t="shared" si="5"/>
        <v>14</v>
      </c>
      <c r="G63" s="8">
        <v>1</v>
      </c>
      <c r="H63" s="8">
        <v>5</v>
      </c>
      <c r="I63" s="8"/>
      <c r="J63" s="8"/>
      <c r="K63" s="8"/>
      <c r="L63" s="8">
        <v>5</v>
      </c>
      <c r="M63" s="8">
        <v>5</v>
      </c>
      <c r="N63" s="8"/>
      <c r="O63" s="8"/>
      <c r="P63" s="8"/>
      <c r="Q63" s="8"/>
      <c r="R63" s="8"/>
      <c r="S63" s="8"/>
      <c r="T63" s="8"/>
      <c r="U63" s="8"/>
      <c r="V63" s="8"/>
      <c r="W63" s="8">
        <v>5</v>
      </c>
      <c r="X63" s="8"/>
      <c r="Y63" s="8"/>
      <c r="Z63" s="8"/>
      <c r="AA63" s="8"/>
      <c r="AB63" s="8"/>
      <c r="AC63" s="8"/>
      <c r="AD63" s="8">
        <v>5</v>
      </c>
      <c r="AE63" s="8"/>
      <c r="AF63" s="8"/>
      <c r="AG63" s="8"/>
      <c r="AH63" s="8"/>
    </row>
    <row r="64" spans="1:34" x14ac:dyDescent="0.15">
      <c r="A64" s="13" t="s">
        <v>75</v>
      </c>
      <c r="B64" s="6" t="s">
        <v>76</v>
      </c>
      <c r="C64" s="7" t="s">
        <v>111</v>
      </c>
      <c r="D64" s="8">
        <v>40</v>
      </c>
      <c r="E64" s="4">
        <f t="shared" si="4"/>
        <v>25</v>
      </c>
      <c r="F64" s="8">
        <f t="shared" si="5"/>
        <v>15</v>
      </c>
      <c r="G64" s="8"/>
      <c r="H64" s="8"/>
      <c r="I64" s="8"/>
      <c r="J64" s="8">
        <v>5</v>
      </c>
      <c r="K64" s="8"/>
      <c r="L64" s="8"/>
      <c r="M64" s="8"/>
      <c r="N64" s="8"/>
      <c r="O64" s="8"/>
      <c r="P64" s="8"/>
      <c r="Q64" s="8"/>
      <c r="R64" s="8"/>
      <c r="S64" s="8">
        <v>10</v>
      </c>
      <c r="T64" s="8">
        <v>5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5</v>
      </c>
      <c r="AH64" s="8"/>
    </row>
    <row r="65" spans="1:34" x14ac:dyDescent="0.15">
      <c r="A65" s="13" t="s">
        <v>77</v>
      </c>
      <c r="B65" s="6" t="s">
        <v>78</v>
      </c>
      <c r="C65" s="7" t="s">
        <v>111</v>
      </c>
      <c r="D65" s="8">
        <v>20</v>
      </c>
      <c r="E65" s="4">
        <f t="shared" si="4"/>
        <v>12</v>
      </c>
      <c r="F65" s="8">
        <f t="shared" si="5"/>
        <v>8</v>
      </c>
      <c r="G65" s="8"/>
      <c r="H65" s="8"/>
      <c r="I65" s="8">
        <v>7</v>
      </c>
      <c r="J65" s="8"/>
      <c r="K65" s="8"/>
      <c r="L65" s="8"/>
      <c r="M65" s="8"/>
      <c r="N65" s="8"/>
      <c r="O65" s="8"/>
      <c r="P65" s="8">
        <v>5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x14ac:dyDescent="0.15">
      <c r="A66" s="13" t="s">
        <v>79</v>
      </c>
      <c r="B66" s="6" t="s">
        <v>80</v>
      </c>
      <c r="C66" s="7" t="s">
        <v>111</v>
      </c>
      <c r="D66" s="8">
        <v>20</v>
      </c>
      <c r="E66" s="4">
        <f t="shared" si="4"/>
        <v>10</v>
      </c>
      <c r="F66" s="8">
        <f t="shared" si="5"/>
        <v>10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A66" s="8">
        <v>5</v>
      </c>
      <c r="AB66" s="8"/>
      <c r="AC66" s="8"/>
      <c r="AD66" s="8"/>
      <c r="AE66" s="8">
        <v>5</v>
      </c>
      <c r="AF66" s="8"/>
      <c r="AG66" s="8"/>
      <c r="AH66" s="8"/>
    </row>
    <row r="67" spans="1:34" x14ac:dyDescent="0.15">
      <c r="A67" s="13" t="s">
        <v>81</v>
      </c>
      <c r="B67" s="6" t="s">
        <v>82</v>
      </c>
      <c r="C67" s="7" t="s">
        <v>111</v>
      </c>
      <c r="D67" s="8">
        <v>25</v>
      </c>
      <c r="E67" s="4">
        <f t="shared" si="4"/>
        <v>20</v>
      </c>
      <c r="F67" s="8">
        <f t="shared" si="5"/>
        <v>5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v>5</v>
      </c>
      <c r="R67" s="8">
        <v>5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5</v>
      </c>
      <c r="AD67" s="8">
        <v>5</v>
      </c>
      <c r="AE67" s="8"/>
      <c r="AF67" s="8"/>
      <c r="AG67" s="8"/>
      <c r="AH67" s="8"/>
    </row>
    <row r="68" spans="1:34" x14ac:dyDescent="0.15">
      <c r="A68" s="13" t="s">
        <v>83</v>
      </c>
      <c r="B68" s="6" t="s">
        <v>84</v>
      </c>
      <c r="C68" s="7" t="s">
        <v>111</v>
      </c>
      <c r="D68" s="8">
        <v>25</v>
      </c>
      <c r="E68" s="4">
        <f t="shared" si="4"/>
        <v>22</v>
      </c>
      <c r="F68" s="8">
        <f t="shared" si="5"/>
        <v>3</v>
      </c>
      <c r="G68" s="8"/>
      <c r="H68" s="8"/>
      <c r="I68" s="8"/>
      <c r="J68" s="8"/>
      <c r="K68" s="8"/>
      <c r="L68" s="8"/>
      <c r="M68" s="8"/>
      <c r="N68" s="8">
        <v>2</v>
      </c>
      <c r="O68" s="8"/>
      <c r="P68" s="8">
        <v>5</v>
      </c>
      <c r="Q68" s="8"/>
      <c r="R68" s="8"/>
      <c r="S68" s="8">
        <v>5</v>
      </c>
      <c r="T68" s="8">
        <v>5</v>
      </c>
      <c r="U68" s="8">
        <v>5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x14ac:dyDescent="0.15">
      <c r="A69" s="13" t="s">
        <v>85</v>
      </c>
      <c r="B69" s="6" t="s">
        <v>86</v>
      </c>
      <c r="C69" s="7" t="s">
        <v>111</v>
      </c>
      <c r="D69" s="8">
        <v>30</v>
      </c>
      <c r="E69" s="4">
        <f t="shared" si="4"/>
        <v>17</v>
      </c>
      <c r="F69" s="8">
        <f t="shared" si="5"/>
        <v>13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5</v>
      </c>
      <c r="U69" s="8"/>
      <c r="V69" s="8"/>
      <c r="W69" s="8"/>
      <c r="X69" s="8"/>
      <c r="Y69" s="8">
        <v>2</v>
      </c>
      <c r="Z69" s="8"/>
      <c r="AA69" s="8"/>
      <c r="AB69" s="8"/>
      <c r="AC69" s="8"/>
      <c r="AD69" s="8"/>
      <c r="AE69" s="8"/>
      <c r="AF69" s="8">
        <v>5</v>
      </c>
      <c r="AG69" s="8">
        <v>5</v>
      </c>
      <c r="AH69" s="8"/>
    </row>
    <row r="70" spans="1:34" x14ac:dyDescent="0.15">
      <c r="A70" s="13" t="s">
        <v>87</v>
      </c>
      <c r="B70" s="6" t="s">
        <v>88</v>
      </c>
      <c r="C70" s="7" t="s">
        <v>111</v>
      </c>
      <c r="D70" s="8">
        <v>2</v>
      </c>
      <c r="E70" s="4">
        <f t="shared" si="4"/>
        <v>0</v>
      </c>
      <c r="F70" s="8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x14ac:dyDescent="0.15">
      <c r="A71" s="13" t="s">
        <v>89</v>
      </c>
      <c r="B71" s="6" t="s">
        <v>90</v>
      </c>
      <c r="C71" s="7" t="s">
        <v>111</v>
      </c>
      <c r="D71" s="8">
        <v>5</v>
      </c>
      <c r="E71" s="4">
        <f t="shared" si="4"/>
        <v>0</v>
      </c>
      <c r="F71" s="8">
        <f t="shared" si="5"/>
        <v>5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x14ac:dyDescent="0.15">
      <c r="A72" s="13" t="s">
        <v>91</v>
      </c>
      <c r="B72" s="6" t="s">
        <v>92</v>
      </c>
      <c r="C72" s="7" t="s">
        <v>111</v>
      </c>
      <c r="D72" s="8">
        <v>20</v>
      </c>
      <c r="E72" s="4">
        <f t="shared" si="4"/>
        <v>10</v>
      </c>
      <c r="F72" s="8">
        <f t="shared" si="5"/>
        <v>10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5</v>
      </c>
      <c r="Y72" s="8"/>
      <c r="Z72" s="8"/>
      <c r="AA72" s="8"/>
      <c r="AB72" s="8"/>
      <c r="AC72" s="8">
        <v>5</v>
      </c>
      <c r="AD72" s="8"/>
      <c r="AE72" s="8"/>
      <c r="AF72" s="8"/>
      <c r="AG72" s="8"/>
      <c r="AH72" s="8"/>
    </row>
    <row r="73" spans="1:34" x14ac:dyDescent="0.15">
      <c r="A73" s="13" t="s">
        <v>93</v>
      </c>
      <c r="B73" s="10" t="s">
        <v>94</v>
      </c>
      <c r="C73" s="7" t="s">
        <v>111</v>
      </c>
      <c r="D73" s="8">
        <v>20</v>
      </c>
      <c r="E73" s="4">
        <f t="shared" si="4"/>
        <v>15</v>
      </c>
      <c r="F73" s="8">
        <f t="shared" si="5"/>
        <v>5</v>
      </c>
      <c r="G73" s="8"/>
      <c r="H73" s="8"/>
      <c r="I73" s="8"/>
      <c r="J73" s="8"/>
      <c r="K73" s="8"/>
      <c r="L73" s="8"/>
      <c r="M73" s="8"/>
      <c r="N73" s="8"/>
      <c r="O73" s="8"/>
      <c r="P73" s="8">
        <v>5</v>
      </c>
      <c r="Q73" s="8"/>
      <c r="R73" s="8"/>
      <c r="S73" s="8"/>
      <c r="T73" s="8"/>
      <c r="U73" s="8"/>
      <c r="V73" s="8"/>
      <c r="W73" s="8">
        <v>5</v>
      </c>
      <c r="X73" s="8"/>
      <c r="Y73" s="8"/>
      <c r="Z73" s="8"/>
      <c r="AA73" s="8"/>
      <c r="AB73" s="8"/>
      <c r="AC73" s="8"/>
      <c r="AD73" s="8"/>
      <c r="AE73" s="8"/>
      <c r="AF73" s="8">
        <v>5</v>
      </c>
      <c r="AG73" s="8"/>
      <c r="AH73" s="8"/>
    </row>
    <row r="74" spans="1:34" x14ac:dyDescent="0.15">
      <c r="A74" s="13" t="s">
        <v>95</v>
      </c>
      <c r="B74" s="6" t="s">
        <v>96</v>
      </c>
      <c r="C74" s="7" t="s">
        <v>111</v>
      </c>
      <c r="D74" s="8">
        <v>20</v>
      </c>
      <c r="E74" s="4">
        <f t="shared" si="4"/>
        <v>13</v>
      </c>
      <c r="F74" s="8">
        <f t="shared" si="5"/>
        <v>7</v>
      </c>
      <c r="G74" s="8"/>
      <c r="H74" s="8"/>
      <c r="I74" s="8">
        <v>5</v>
      </c>
      <c r="J74" s="8"/>
      <c r="K74" s="8"/>
      <c r="L74" s="8"/>
      <c r="M74" s="8"/>
      <c r="N74" s="8">
        <v>3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5</v>
      </c>
      <c r="AC74" s="8"/>
      <c r="AD74" s="8"/>
      <c r="AE74" s="8"/>
      <c r="AF74" s="8"/>
      <c r="AG74" s="8"/>
      <c r="AH74" s="8"/>
    </row>
    <row r="75" spans="1:34" x14ac:dyDescent="0.15">
      <c r="A75" s="13" t="s">
        <v>97</v>
      </c>
      <c r="B75" s="6" t="s">
        <v>98</v>
      </c>
      <c r="C75" s="7" t="s">
        <v>111</v>
      </c>
      <c r="D75" s="8">
        <v>30</v>
      </c>
      <c r="E75" s="4">
        <f t="shared" si="4"/>
        <v>5</v>
      </c>
      <c r="F75" s="8">
        <f t="shared" si="5"/>
        <v>25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5</v>
      </c>
      <c r="AF75" s="8"/>
      <c r="AG75" s="8"/>
      <c r="AH75" s="8"/>
    </row>
    <row r="76" spans="1:34" x14ac:dyDescent="0.15">
      <c r="A76" s="13" t="s">
        <v>99</v>
      </c>
      <c r="B76" s="6" t="s">
        <v>100</v>
      </c>
      <c r="C76" s="7" t="s">
        <v>111</v>
      </c>
      <c r="D76" s="8">
        <v>20</v>
      </c>
      <c r="E76" s="4">
        <f t="shared" si="4"/>
        <v>0</v>
      </c>
      <c r="F76" s="8">
        <f t="shared" si="5"/>
        <v>20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x14ac:dyDescent="0.15">
      <c r="A77" s="13" t="s">
        <v>101</v>
      </c>
      <c r="B77" s="6" t="s">
        <v>102</v>
      </c>
      <c r="C77" s="7" t="s">
        <v>111</v>
      </c>
      <c r="D77" s="8">
        <v>40</v>
      </c>
      <c r="E77" s="4">
        <f t="shared" si="4"/>
        <v>0</v>
      </c>
      <c r="F77" s="8">
        <f t="shared" si="5"/>
        <v>40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x14ac:dyDescent="0.15">
      <c r="A78" s="13" t="s">
        <v>103</v>
      </c>
      <c r="B78" s="6" t="s">
        <v>104</v>
      </c>
      <c r="C78" s="7" t="s">
        <v>111</v>
      </c>
      <c r="D78" s="8">
        <v>5</v>
      </c>
      <c r="E78" s="4">
        <f t="shared" si="4"/>
        <v>0</v>
      </c>
      <c r="F78" s="8">
        <f t="shared" si="5"/>
        <v>5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x14ac:dyDescent="0.15">
      <c r="A79" s="13" t="s">
        <v>105</v>
      </c>
      <c r="B79" s="6" t="s">
        <v>106</v>
      </c>
      <c r="C79" s="7" t="s">
        <v>111</v>
      </c>
      <c r="D79" s="8">
        <v>3</v>
      </c>
      <c r="E79" s="4">
        <f t="shared" si="4"/>
        <v>0</v>
      </c>
      <c r="F79" s="8">
        <f t="shared" si="5"/>
        <v>3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x14ac:dyDescent="0.15">
      <c r="A80" s="13" t="s">
        <v>105</v>
      </c>
      <c r="B80" s="6" t="s">
        <v>107</v>
      </c>
      <c r="C80" s="7" t="s">
        <v>111</v>
      </c>
      <c r="D80" s="8">
        <v>30</v>
      </c>
      <c r="E80" s="4">
        <f t="shared" si="4"/>
        <v>0</v>
      </c>
      <c r="F80" s="8">
        <f t="shared" si="5"/>
        <v>30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x14ac:dyDescent="0.15">
      <c r="A81" s="13" t="s">
        <v>108</v>
      </c>
      <c r="B81" s="6" t="s">
        <v>109</v>
      </c>
      <c r="C81" s="7" t="s">
        <v>111</v>
      </c>
      <c r="D81" s="8">
        <v>20</v>
      </c>
      <c r="E81" s="4">
        <f t="shared" si="4"/>
        <v>0</v>
      </c>
      <c r="F81" s="8">
        <f t="shared" si="5"/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x14ac:dyDescent="0.15">
      <c r="A82" s="13"/>
      <c r="B82" s="3" t="s">
        <v>114</v>
      </c>
      <c r="C82" s="7"/>
      <c r="D82" s="4">
        <v>34</v>
      </c>
      <c r="E82" s="4">
        <f t="shared" si="4"/>
        <v>0</v>
      </c>
      <c r="F82" s="8">
        <f t="shared" si="5"/>
        <v>34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x14ac:dyDescent="0.15">
      <c r="A83" s="7">
        <v>6501</v>
      </c>
      <c r="B83" s="15" t="s">
        <v>115</v>
      </c>
      <c r="C83" s="7" t="s">
        <v>116</v>
      </c>
      <c r="D83" s="8">
        <v>34</v>
      </c>
      <c r="E83" s="4">
        <f t="shared" si="4"/>
        <v>0</v>
      </c>
      <c r="F83" s="8">
        <f t="shared" si="5"/>
        <v>34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x14ac:dyDescent="0.15">
      <c r="A84" s="7"/>
      <c r="B84" s="3" t="s">
        <v>117</v>
      </c>
      <c r="C84" s="7"/>
      <c r="D84" s="4">
        <v>60</v>
      </c>
      <c r="E84" s="4">
        <f t="shared" si="4"/>
        <v>0</v>
      </c>
      <c r="F84" s="8">
        <f t="shared" si="5"/>
        <v>60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x14ac:dyDescent="0.15">
      <c r="A85" s="7">
        <v>6303</v>
      </c>
      <c r="B85" s="15" t="s">
        <v>100</v>
      </c>
      <c r="C85" s="7" t="s">
        <v>118</v>
      </c>
      <c r="D85" s="8">
        <v>60</v>
      </c>
      <c r="E85" s="4">
        <f t="shared" si="4"/>
        <v>0</v>
      </c>
      <c r="F85" s="8">
        <f t="shared" si="5"/>
        <v>60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x14ac:dyDescent="0.15">
      <c r="A86" s="7"/>
      <c r="B86" s="3" t="s">
        <v>119</v>
      </c>
      <c r="C86" s="7"/>
      <c r="D86" s="4">
        <v>1415</v>
      </c>
      <c r="E86" s="4">
        <f t="shared" si="4"/>
        <v>0</v>
      </c>
      <c r="F86" s="8">
        <f t="shared" si="5"/>
        <v>1415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15">
      <c r="A87" s="54" t="s">
        <v>120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</row>
    <row r="88" spans="1:34" x14ac:dyDescent="0.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</row>
    <row r="89" spans="1:34" x14ac:dyDescent="0.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</row>
    <row r="90" spans="1:34" x14ac:dyDescent="0.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</row>
    <row r="91" spans="1:34" ht="3.95" customHeight="1" x14ac:dyDescent="0.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</row>
    <row r="92" spans="1:34" hidden="1" x14ac:dyDescent="0.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</row>
  </sheetData>
  <mergeCells count="2">
    <mergeCell ref="B1:AH1"/>
    <mergeCell ref="A87:AH92"/>
  </mergeCells>
  <phoneticPr fontId="9" type="noConversion"/>
  <pageMargins left="0.235416666666667" right="3.8888888888888903E-2" top="7.7777777777777807E-2" bottom="0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dcterms:created xsi:type="dcterms:W3CDTF">2017-06-27T03:08:00Z</dcterms:created>
  <dcterms:modified xsi:type="dcterms:W3CDTF">2018-06-06T12:12:44Z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